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n\Active\Projects\MedRIC\02_Project_Management\Deliverables\MedRIC_Documentation\MedRIC_Data_Documentation\_TEMPLATE\"/>
    </mc:Choice>
  </mc:AlternateContent>
  <workbookProtection workbookAlgorithmName="SHA-512" workbookHashValue="Md9qOX5wYOnx9bXR9NzNXrWdns9CoQ6zoFBtiNxBSMLofFk+DhWsw/s6HswkX2MypkSyfOdDBPmBFaLe03RlZw==" workbookSaltValue="uos1LLeU2sBjwEU/WxL5+Q==" workbookSpinCount="100000" lockStructure="1"/>
  <bookViews>
    <workbookView xWindow="2870" yWindow="0" windowWidth="11750" windowHeight="260"/>
  </bookViews>
  <sheets>
    <sheet name="Cover" sheetId="1" r:id="rId1"/>
    <sheet name="Revision_Log" sheetId="2" r:id="rId2"/>
    <sheet name="Data_Type_Overview" sheetId="3" r:id="rId3"/>
    <sheet name="Data_Dictionary" sheetId="4" r:id="rId4"/>
    <sheet name="Encryption_Versions" sheetId="5" r:id="rId5"/>
  </sheets>
  <definedNames>
    <definedName name="_xlnm._FilterDatabase" localSheetId="3" hidden="1">Data_Dictionary!$A$6:$K$3294</definedName>
    <definedName name="SurveyName">Cover!$B$2</definedName>
    <definedName name="Z_0BAD6AEC_0113_4423_A12B_938C1C679EDF_.wvu.FilterData" localSheetId="3" hidden="1">Data_Dictionary!$A$6:$H$6</definedName>
    <definedName name="Z_0BAD6AEC_0113_4423_A12B_938C1C679EDF_.wvu.Rows" localSheetId="3" hidden="1">Data_Dictionary!#REF!,Data_Dictionary!#REF!,Data_Dictionary!#REF!</definedName>
    <definedName name="Z_1462A39B_9F2E_4F27_BFA6_015A033C26F2_.wvu.FilterData" localSheetId="3" hidden="1">Data_Dictionary!$A$6:$H$6</definedName>
    <definedName name="Z_1462A39B_9F2E_4F27_BFA6_015A033C26F2_.wvu.Rows" localSheetId="3" hidden="1">Data_Dictionary!#REF!,Data_Dictionary!#REF!,Data_Dictionary!#REF!</definedName>
    <definedName name="Z_1B943D34_AFAF_464F_875D_43961C18D2BC_.wvu.FilterData" localSheetId="3" hidden="1">Data_Dictionary!$A$6:$K$3294</definedName>
    <definedName name="Z_1F53A656_F2CB_40DC_A833_20DF980FAEBB_.wvu.FilterData" localSheetId="3" hidden="1">Data_Dictionary!$A$6:$K$3294</definedName>
    <definedName name="Z_2A6E0404_D0AF_49B2_9E9E_5CF2DED137CC_.wvu.FilterData" localSheetId="3" hidden="1">Data_Dictionary!$A$6:$K$3294</definedName>
    <definedName name="Z_33AEE76C_83D7_40F8_905B_ED3DE4CC4BBD_.wvu.FilterData" localSheetId="3" hidden="1">Data_Dictionary!$A$6:$K$3294</definedName>
    <definedName name="Z_3756FC34_8816_4DC4_B24B_B96910EAF982_.wvu.FilterData" localSheetId="3" hidden="1">Data_Dictionary!$A$6:$K$3294</definedName>
    <definedName name="Z_527F49CD_DE75_45BA_9588_2A7E703E13AC_.wvu.FilterData" localSheetId="3" hidden="1">Data_Dictionary!$A$6:$K$3294</definedName>
    <definedName name="Z_59EC69B5_174D_4CDA_9E3A_031F86ACDEBC_.wvu.FilterData" localSheetId="3" hidden="1">Data_Dictionary!$A$6:$K$6</definedName>
    <definedName name="Z_90A6012F_1F33_4B55_B8D6_0A2661C5243B_.wvu.FilterData" localSheetId="3" hidden="1">Data_Dictionary!$A$6:$K$3294</definedName>
    <definedName name="Z_98E14319_9E9C_4063_BFCE_B961127F269A_.wvu.FilterData" localSheetId="3" hidden="1">Data_Dictionary!$A$6:$K$3294</definedName>
    <definedName name="Z_9D293E2B_91D9_410A_8F7F_B13E433D7E14_.wvu.FilterData" localSheetId="3" hidden="1">Data_Dictionary!$A$6:$K$3294</definedName>
    <definedName name="Z_BD6627B5_118D_4813_A674_72B322EA5740_.wvu.FilterData" localSheetId="3" hidden="1">Data_Dictionary!$A$6:$K$3294</definedName>
    <definedName name="Z_E065A6E5_2036_456C_8025_40A33CBE91EE_.wvu.FilterData" localSheetId="3" hidden="1">Data_Dictionary!$A$6:$K$3294</definedName>
    <definedName name="Z_E90773A6_0FB1_47DE_A73B_1A82E60638F1_.wvu.FilterData" localSheetId="3" hidden="1">Data_Dictionary!$A$6:$K$6</definedName>
    <definedName name="Z_EEBCCF2D_589F_49CD_820F_D11BB0177B54_.wvu.FilterData" localSheetId="3" hidden="1">Data_Dictionary!$A$6:$K$3294</definedName>
  </definedNames>
  <calcPr calcId="162913"/>
  <customWorkbookViews>
    <customWorkbookView name="Grant Guan - Personal View" guid="{BD6627B5-118D-4813-A674-72B322EA5740}" mergeInterval="0" personalView="1" xWindow="1130" yWindow="160" windowWidth="3648" windowHeight="1936" activeSheetId="9" showComments="commIndAndComment"/>
    <customWorkbookView name="Vince Garcia - Personal View" guid="{E065A6E5-2036-456C-8025-40A33CBE91EE}" mergeInterval="0" personalView="1" maximized="1" xWindow="-9" yWindow="-9" windowWidth="1938" windowHeight="1048" activeSheetId="4" showComments="commIndAndComment"/>
    <customWorkbookView name="Kristina Baird - Personal View" guid="{1F53A656-F2CB-40DC-A833-20DF980FAEBB}" mergeInterval="0" personalView="1" maximized="1" xWindow="-8" yWindow="-8" windowWidth="1382" windowHeight="744" activeSheetId="4" showComments="commIndAndComment"/>
    <customWorkbookView name="Celeste Chang - Personal View" guid="{527F49CD-DE75-45BA-9588-2A7E703E13AC}" mergeInterval="0" personalView="1" xWindow="1449" yWindow="-294" windowWidth="929" windowHeight="1119" activeSheetId="4"/>
    <customWorkbookView name="Jay Jang - Personal View" guid="{98E14319-9E9C-4063-BFCE-B961127F269A}" mergeInterval="0" personalView="1" maximized="1" xWindow="-8" yWindow="-8" windowWidth="1874" windowHeight="109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6" i="2"/>
  <c r="A5" i="2"/>
  <c r="A4" i="2"/>
  <c r="B9" i="1" l="1"/>
  <c r="A2" i="5" l="1"/>
  <c r="A1" i="2" l="1"/>
  <c r="A1" i="1"/>
  <c r="A2" i="2"/>
  <c r="A2" i="3"/>
  <c r="A1" i="3"/>
  <c r="A3" i="4"/>
  <c r="A2" i="4"/>
  <c r="A1" i="4"/>
  <c r="A1" i="5"/>
  <c r="B11" i="1"/>
  <c r="B10" i="1"/>
  <c r="B8" i="1"/>
  <c r="B3" i="1"/>
  <c r="A6" i="1"/>
</calcChain>
</file>

<file path=xl/sharedStrings.xml><?xml version="1.0" encoding="utf-8"?>
<sst xmlns="http://schemas.openxmlformats.org/spreadsheetml/2006/main" count="32892" uniqueCount="9736">
  <si>
    <t>©2020 MEDRIC; DO NOT SHARE, COPY, OR REDISTRIBUTE</t>
  </si>
  <si>
    <t>Data Dictionary</t>
  </si>
  <si>
    <t>Revision Log</t>
  </si>
  <si>
    <t>TABLE OF CONTENTS</t>
  </si>
  <si>
    <t>LAST UPDATED ON:</t>
  </si>
  <si>
    <t>FILE NAME:</t>
  </si>
  <si>
    <t>REVISION SUMMARY</t>
  </si>
  <si>
    <t>WORKSHEET TAB(S)</t>
  </si>
  <si>
    <t>DATE</t>
  </si>
  <si>
    <t>VARIABLE DEFINITION</t>
  </si>
  <si>
    <t>VARIABLE LENGTH</t>
  </si>
  <si>
    <t>VARIABLE TYPE</t>
  </si>
  <si>
    <t>VARIABLE LABEL</t>
  </si>
  <si>
    <t>VARIABLE NAME/ALIAS</t>
  </si>
  <si>
    <t>Unencrypted</t>
  </si>
  <si>
    <t>Aggregated</t>
  </si>
  <si>
    <t>Part C/D Health Plans</t>
  </si>
  <si>
    <t>Encrypted</t>
  </si>
  <si>
    <t>Hospitals/Facilities</t>
  </si>
  <si>
    <t>CMS Certification Number (CCN)</t>
  </si>
  <si>
    <t>Provider Characteristics (e.g., National Provider Identifiers (NPIs), Unique Provider Identification Numbers (UPINs))</t>
  </si>
  <si>
    <t>Blanked</t>
  </si>
  <si>
    <t>Beneficiary State Code/County Code/Zip Code</t>
  </si>
  <si>
    <t>Exact Dates of Service</t>
  </si>
  <si>
    <t>Date of Birth/Gender/Race</t>
  </si>
  <si>
    <t>Beneficiary Identification Number (BID) [Random]</t>
  </si>
  <si>
    <t>Dropped</t>
  </si>
  <si>
    <t>Surname</t>
  </si>
  <si>
    <t>Medicare or Medicaid Beneficiary Number</t>
  </si>
  <si>
    <t>Social Security Number</t>
  </si>
  <si>
    <t>Provider</t>
  </si>
  <si>
    <t>Geographic</t>
  </si>
  <si>
    <t>Standard</t>
  </si>
  <si>
    <t>Data Element</t>
  </si>
  <si>
    <t>TABLE 1. IDENTIFIER ENCRYPTION SPECS BY ENCRYPTION VERSION</t>
  </si>
  <si>
    <t>Data Dictionary: COVER SHEET</t>
  </si>
  <si>
    <r>
      <rPr>
        <sz val="11"/>
        <rFont val="Segoe UI Semibold"/>
        <family val="2"/>
      </rPr>
      <t>Standard</t>
    </r>
    <r>
      <rPr>
        <sz val="11"/>
        <color theme="1"/>
        <rFont val="Calibri"/>
        <family val="2"/>
        <scheme val="minor"/>
      </rPr>
      <t xml:space="preserve">, </t>
    </r>
    <r>
      <rPr>
        <sz val="11"/>
        <color theme="1"/>
        <rFont val="Segoe UI"/>
        <family val="2"/>
      </rPr>
      <t xml:space="preserve">which encrypts or omits personally identifiable information in Medicare and/or Medicaid data, such as omitting beneficiary residence information and encrypting provider/physician identifiers; </t>
    </r>
  </si>
  <si>
    <r>
      <rPr>
        <sz val="11"/>
        <rFont val="Segoe UI Semibold"/>
        <family val="2"/>
      </rPr>
      <t>Geographic</t>
    </r>
    <r>
      <rPr>
        <sz val="11"/>
        <color theme="1"/>
        <rFont val="Calibri"/>
        <family val="2"/>
        <scheme val="minor"/>
      </rPr>
      <t xml:space="preserve">, </t>
    </r>
    <r>
      <rPr>
        <sz val="11"/>
        <color theme="1"/>
        <rFont val="Segoe UI"/>
        <family val="2"/>
      </rPr>
      <t>which contains all Standard data plus information on beneficiaries’ residences, such as their state, county, and zip code; and</t>
    </r>
  </si>
  <si>
    <r>
      <rPr>
        <sz val="11"/>
        <rFont val="Segoe UI Semibold"/>
        <family val="2"/>
      </rPr>
      <t>Provider</t>
    </r>
    <r>
      <rPr>
        <sz val="11"/>
        <color theme="1"/>
        <rFont val="Calibri"/>
        <family val="2"/>
        <scheme val="minor"/>
      </rPr>
      <t xml:space="preserve">, </t>
    </r>
    <r>
      <rPr>
        <sz val="11"/>
        <color theme="1"/>
        <rFont val="Segoe UI"/>
        <family val="2"/>
      </rPr>
      <t>which contains all Geographic data plus provider characteristics, such as individual National Provider Identifiers (NPIs), as well as facility identifiers, such as Institutional Provider Numbers.</t>
    </r>
  </si>
  <si>
    <t>DATA TYPE TITLE</t>
  </si>
  <si>
    <t>DATA TYPE ABBREVIATION</t>
  </si>
  <si>
    <t>DATA TYPE DESCRIPTION</t>
  </si>
  <si>
    <t>Denominator</t>
  </si>
  <si>
    <t>DN</t>
  </si>
  <si>
    <t>Annual</t>
  </si>
  <si>
    <t>Home Health Outcome and Assessment Information Set</t>
  </si>
  <si>
    <t>OASIS</t>
  </si>
  <si>
    <t>Inpatient Rehabilitation Facility (IRF)-Patient Assessment Instrument(PAI)</t>
  </si>
  <si>
    <t>IRF-PAI</t>
  </si>
  <si>
    <t>The Inpatient Rehabilitation Facility (IRF)-Patient Assessment Instrument (PAI) files contain physical and cognitive assessment responses from all Medicare patients who receive services from an inpatient rehabilitation unit or hospital. CMS uses this information to measure quality of care.</t>
  </si>
  <si>
    <t>Long-Term Care Minimum Data Set</t>
  </si>
  <si>
    <t>MDS</t>
  </si>
  <si>
    <t>The Long-Term Care Minimum Data Set (MDS) files contain long-term care beneficiaries responses to health status screening and assessment questions. These files also have long-term care providers' evaluations of long-term care beneficiaries' health.</t>
  </si>
  <si>
    <t>Master Beneficiary Summary File Base Segment</t>
  </si>
  <si>
    <t>MBSF</t>
  </si>
  <si>
    <t>The Master Beneficiary Summary File (MBSF) - Base Segment files contain demographics, eligibility, and enrollment information about individuals enrolled in Medicare between 1999 and 2018.</t>
  </si>
  <si>
    <t>Medicaid Analytic Extract</t>
  </si>
  <si>
    <t>MAX</t>
  </si>
  <si>
    <t>Medicare Provider Analysis and Review</t>
  </si>
  <si>
    <t>MedPAR</t>
  </si>
  <si>
    <t>The Medicare Provider Analysis and Review (MEDPAR) files organize health service information from two Part A settings - Inpatient (IP) and Skilled Nursing Facility (SNF) - into stays, where 'stay' refers to the time between a beneficiary's admission to an IP or SNF facility and the beneficiary's discharge from the facility.</t>
  </si>
  <si>
    <t>Part A &amp; B</t>
  </si>
  <si>
    <t>N/A</t>
  </si>
  <si>
    <t>Part D Drug Event</t>
  </si>
  <si>
    <t>PDE</t>
  </si>
  <si>
    <t>The Part D Event (PDE) files contain data on prescription drug fills for individuals enrolled in Medicare Part D, either through a Prescription Drug Plan (PDP) or a Medicare Advantage Prescription Drug Plan (MA-PD).</t>
  </si>
  <si>
    <t>Part D Medication Therapy Management</t>
  </si>
  <si>
    <t>MTM</t>
  </si>
  <si>
    <t>The Part D Medication Therapy Management (MTM) files contain demographics, drug recommendations, and other data on medication therapies for participants enrolled in CMS's Part D MTM program.</t>
  </si>
  <si>
    <t>To help you understand these versions, Table 1 below specifies key identifiers and how MedRIC handles these identifiers in each encryption version.</t>
  </si>
  <si>
    <t>SURVEY PARTNER:</t>
  </si>
  <si>
    <r>
      <t></t>
    </r>
    <r>
      <rPr>
        <sz val="10"/>
        <rFont val="Wingdings"/>
        <charset val="2"/>
      </rPr>
      <t></t>
    </r>
  </si>
  <si>
    <t>DATA TIMEFRAME</t>
  </si>
  <si>
    <t>Encryption Versions</t>
  </si>
  <si>
    <t>STANDARD VERSION</t>
  </si>
  <si>
    <t>GEOGRAPHIC VERSION</t>
  </si>
  <si>
    <t>PROVIDER VERSION</t>
  </si>
  <si>
    <t>The Home Health Outcome and Information Set (OASIS) files contain cognitive health information and physical evaluations about individuals who receive home health care from a Medicare-certified home health agency.</t>
  </si>
  <si>
    <t>VARIABLE CATEGORY</t>
  </si>
  <si>
    <t>The Parts A &amp; B files contain data on the health services provided to each Medicare enrollee during a calendar year. CMS groups these data into seven service categories or "settings"–namely,
- Carrier (PB), 
- Durable Medical Equipment (DM), 
- Home Health (HH), 
- Hospice (HS), 
- Inpatient (IP), 
- Outpatient (OP), and 
- Skilled Nursing Facility (SN).</t>
  </si>
  <si>
    <t>The Medicaid Analytic Extract (MAX) files contain information on health services provided to individuals enrolled in Medicaid during a calendar year. CMS groups Medicaid data into five main service categories or "settings"–namely, 
- Inpatient (IP), 
- Long-Term Care (LT), 
- Other Services (OT), 
- Personal Summary (PS), and 
- Prescription Drug (RX).</t>
  </si>
  <si>
    <t>VARIABLE CATEGORY TYPE</t>
  </si>
  <si>
    <t>Data Type Overview</t>
  </si>
  <si>
    <t>DATA TYPE</t>
  </si>
  <si>
    <t>To filter by Data Type, expand the "Data Type" drop-down menu, and select the file(s) you want to view.</t>
  </si>
  <si>
    <t>AB-DM</t>
  </si>
  <si>
    <t>AB-DM, HH, HS, IP, OP, PB, SN</t>
  </si>
  <si>
    <t>AB-DM, PB</t>
  </si>
  <si>
    <t>AB-HH</t>
  </si>
  <si>
    <t>AB-HH, HS, IP, OP, PB, SN</t>
  </si>
  <si>
    <t>AB-HH, HS, IP, OP, SN</t>
  </si>
  <si>
    <t>AB-HH, HS, IP, SN</t>
  </si>
  <si>
    <t>AB-HH, HS, OP</t>
  </si>
  <si>
    <t>AB-HH, IP, SN</t>
  </si>
  <si>
    <t>AB-HS</t>
  </si>
  <si>
    <t>AB-HS, IP, OP, SN</t>
  </si>
  <si>
    <t>AB-HS, IP, SN</t>
  </si>
  <si>
    <t>AB-IP, OP, PB, SN</t>
  </si>
  <si>
    <t>AB-IP, OP, SN</t>
  </si>
  <si>
    <t>AB-IP, SN</t>
  </si>
  <si>
    <t>AB-OP</t>
  </si>
  <si>
    <t>AB-PB</t>
  </si>
  <si>
    <t>MAX-IP</t>
  </si>
  <si>
    <t>MAX-IP, LT</t>
  </si>
  <si>
    <t>MAX-IP, LT, OT</t>
  </si>
  <si>
    <t>MAX-IP, LT, OT, RX</t>
  </si>
  <si>
    <t>MAX-IP, OT</t>
  </si>
  <si>
    <t>MAX-LT</t>
  </si>
  <si>
    <t>MAX-OT</t>
  </si>
  <si>
    <t>MAX-OT, RX</t>
  </si>
  <si>
    <t>MAX-PS</t>
  </si>
  <si>
    <t>MAX-RX</t>
  </si>
  <si>
    <t>MBSF-Base</t>
  </si>
  <si>
    <t>Provider ID</t>
  </si>
  <si>
    <t>Geography</t>
  </si>
  <si>
    <t>Diagnosis Code Qualifiers</t>
  </si>
  <si>
    <t>Claim Processing Fields</t>
  </si>
  <si>
    <t>Plan ID Qualifiers</t>
  </si>
  <si>
    <t>Record Quasi ID</t>
  </si>
  <si>
    <t>File Handling</t>
  </si>
  <si>
    <t>Service Codes</t>
  </si>
  <si>
    <t>Payment Amounts</t>
  </si>
  <si>
    <t>Service Utilization</t>
  </si>
  <si>
    <t>Prior Authorization Fields</t>
  </si>
  <si>
    <t>Acumen Created Variable</t>
  </si>
  <si>
    <t>Person ID</t>
  </si>
  <si>
    <t>Service Dates</t>
  </si>
  <si>
    <t>Claim Processing Dates</t>
  </si>
  <si>
    <t>Record ID</t>
  </si>
  <si>
    <t>Beneficiary Demographics</t>
  </si>
  <si>
    <t>Birth Dates</t>
  </si>
  <si>
    <t>Enrollment Codes</t>
  </si>
  <si>
    <t>Person Quasi ID</t>
  </si>
  <si>
    <t>Diagnosis Codes</t>
  </si>
  <si>
    <t>Payment Codes</t>
  </si>
  <si>
    <t>Person ID Qualifiers</t>
  </si>
  <si>
    <t>Plan ID</t>
  </si>
  <si>
    <t>Plan ID Dates</t>
  </si>
  <si>
    <t>Provider Quasi ID</t>
  </si>
  <si>
    <t>Provider Characteristics</t>
  </si>
  <si>
    <t>Drug ID</t>
  </si>
  <si>
    <t>Patient Health Metric Qualifiers</t>
  </si>
  <si>
    <t>Patient Health Metrics</t>
  </si>
  <si>
    <t>Claim Related Condition Code Qualifiers</t>
  </si>
  <si>
    <t>Claim Related Condition Codes</t>
  </si>
  <si>
    <t>Claim Related Condition Code Dates</t>
  </si>
  <si>
    <t>Drug ID Qualifiers</t>
  </si>
  <si>
    <t>Payment Calculation</t>
  </si>
  <si>
    <t>Procedure Code Qualifiers</t>
  </si>
  <si>
    <t>Procedure Codes</t>
  </si>
  <si>
    <t>Procedure Code Dates</t>
  </si>
  <si>
    <t>PPS Codes</t>
  </si>
  <si>
    <t>Age</t>
  </si>
  <si>
    <t>Beneficiary Clinical Characteristics</t>
  </si>
  <si>
    <t>Enrollment Summary</t>
  </si>
  <si>
    <t>Death Date Qualifiers</t>
  </si>
  <si>
    <t>Death Dates</t>
  </si>
  <si>
    <t>Birth Date Qualifiers</t>
  </si>
  <si>
    <t>Assessment Processing Fields</t>
  </si>
  <si>
    <t>Assessment Attributes</t>
  </si>
  <si>
    <t>Categorical Assessment Items</t>
  </si>
  <si>
    <t>Service Date Qualifiers</t>
  </si>
  <si>
    <t>Medicaid-Related State Quasi ID</t>
  </si>
  <si>
    <t>Payment Summary</t>
  </si>
  <si>
    <t>Utilization Summary</t>
  </si>
  <si>
    <t>Enrollment Dates</t>
  </si>
  <si>
    <t>Plan Quasi ID</t>
  </si>
  <si>
    <t>Assessment Processing Dates</t>
  </si>
  <si>
    <t>MDS Q Section</t>
  </si>
  <si>
    <t>Provider ID Qualifiers</t>
  </si>
  <si>
    <t>ORD_UPIN</t>
  </si>
  <si>
    <t>ORD_NPI</t>
  </si>
  <si>
    <t>NMOIND</t>
  </si>
  <si>
    <t>DEDCNT</t>
  </si>
  <si>
    <t>DPATCNT</t>
  </si>
  <si>
    <t>DMCOCNT</t>
  </si>
  <si>
    <t>DDEMCNT</t>
  </si>
  <si>
    <t>DDGNCNT</t>
  </si>
  <si>
    <t>DLINECNT</t>
  </si>
  <si>
    <t>SUPLRNUM</t>
  </si>
  <si>
    <t>SUP_NPI</t>
  </si>
  <si>
    <t>PRCNG_ST</t>
  </si>
  <si>
    <t>PRCNGZIP</t>
  </si>
  <si>
    <t>MLGSTATE</t>
  </si>
  <si>
    <t>SUP_TYPE</t>
  </si>
  <si>
    <t>NOC_TXT</t>
  </si>
  <si>
    <t>SCRNSVGS</t>
  </si>
  <si>
    <t>DME_UNIT</t>
  </si>
  <si>
    <t>UNIT_IND</t>
  </si>
  <si>
    <t>SUSP_IND</t>
  </si>
  <si>
    <t>RSLT_IND</t>
  </si>
  <si>
    <t>WAIVERSW</t>
  </si>
  <si>
    <t>DCSN_IND</t>
  </si>
  <si>
    <t>CBACD</t>
  </si>
  <si>
    <t>CBADATE</t>
  </si>
  <si>
    <t>FRGNADR</t>
  </si>
  <si>
    <t>DLEXCLSN</t>
  </si>
  <si>
    <t>BID_[SURVEY}_{PHASE#}</t>
  </si>
  <si>
    <t>Claim_ID_[SURVEY]_[PHASE#]</t>
  </si>
  <si>
    <t>REC_LEN</t>
  </si>
  <si>
    <t>REC_LVL</t>
  </si>
  <si>
    <t>RIC_CD</t>
  </si>
  <si>
    <t>MQA_RIC</t>
  </si>
  <si>
    <t>CLM_TYPE</t>
  </si>
  <si>
    <t>CAN</t>
  </si>
  <si>
    <t>EQ_BIC</t>
  </si>
  <si>
    <t>BIC</t>
  </si>
  <si>
    <t>ST_SGMT</t>
  </si>
  <si>
    <t>STATE_CD</t>
  </si>
  <si>
    <t>FROM_DT</t>
  </si>
  <si>
    <t>THRU_DT</t>
  </si>
  <si>
    <t>WKLY_DT</t>
  </si>
  <si>
    <t>ACRTN_DT</t>
  </si>
  <si>
    <t>ACRTN_NM</t>
  </si>
  <si>
    <t>DAILY_DT</t>
  </si>
  <si>
    <t>LINK_NUM</t>
  </si>
  <si>
    <t>SGMT_CNT</t>
  </si>
  <si>
    <t>SGMT_NUM</t>
  </si>
  <si>
    <t>LINECNT</t>
  </si>
  <si>
    <t>SGMTLINE</t>
  </si>
  <si>
    <t>DISP_CD</t>
  </si>
  <si>
    <t>EDITDISP</t>
  </si>
  <si>
    <t>BIC_MDFY</t>
  </si>
  <si>
    <t>CNTY_CD</t>
  </si>
  <si>
    <t>RCPT_DT</t>
  </si>
  <si>
    <t>SCHLD_DT</t>
  </si>
  <si>
    <t>FRWRD_DT</t>
  </si>
  <si>
    <t>FIBATCH</t>
  </si>
  <si>
    <t>BENE_ZIP</t>
  </si>
  <si>
    <t>SEX</t>
  </si>
  <si>
    <t>RACE</t>
  </si>
  <si>
    <t>BENE_DOB</t>
  </si>
  <si>
    <t>MS_CD</t>
  </si>
  <si>
    <t>SURNAME</t>
  </si>
  <si>
    <t>FRSTINIT</t>
  </si>
  <si>
    <t>MDL_INIT</t>
  </si>
  <si>
    <t>CWFLOCCD</t>
  </si>
  <si>
    <t>PDVRSNCD</t>
  </si>
  <si>
    <t>PDGNS_CD</t>
  </si>
  <si>
    <t>TRTMT_CD</t>
  </si>
  <si>
    <t>PMT_AMT</t>
  </si>
  <si>
    <t>PRPAYAMT</t>
  </si>
  <si>
    <t>SGMT_ID</t>
  </si>
  <si>
    <t>RACINDCD</t>
  </si>
  <si>
    <t>PWKCD</t>
  </si>
  <si>
    <t>CMODEL1</t>
  </si>
  <si>
    <t>CMODEL2</t>
  </si>
  <si>
    <t>CMODEL3</t>
  </si>
  <si>
    <t>CMODEL4</t>
  </si>
  <si>
    <t>FPSMODEL</t>
  </si>
  <si>
    <t>FPSRSN</t>
  </si>
  <si>
    <t>FPSRMRK</t>
  </si>
  <si>
    <t>FPSMSN1</t>
  </si>
  <si>
    <t>FPSMSN2</t>
  </si>
  <si>
    <t>MADJSTMT</t>
  </si>
  <si>
    <t>RSDLPMT</t>
  </si>
  <si>
    <t>ACOIDNUM</t>
  </si>
  <si>
    <t>MBIID</t>
  </si>
  <si>
    <t>BENEIDCD</t>
  </si>
  <si>
    <t>WCINDCD</t>
  </si>
  <si>
    <t>EDITIND</t>
  </si>
  <si>
    <t>EDIT_CD</t>
  </si>
  <si>
    <t>PATCHIND</t>
  </si>
  <si>
    <t>PATCHCD</t>
  </si>
  <si>
    <t>PATCHDT</t>
  </si>
  <si>
    <t>MCOIND</t>
  </si>
  <si>
    <t>MCONUM</t>
  </si>
  <si>
    <t>MCOOPTN</t>
  </si>
  <si>
    <t>MCOEFFDT</t>
  </si>
  <si>
    <t>MCOTRMDT</t>
  </si>
  <si>
    <t>MCOPLNID</t>
  </si>
  <si>
    <t>DEMOIND</t>
  </si>
  <si>
    <t>DEMONUM</t>
  </si>
  <si>
    <t>DEMOTXT</t>
  </si>
  <si>
    <t>DGNSIND</t>
  </si>
  <si>
    <t>DVRSNCD</t>
  </si>
  <si>
    <t>DGNS_CD</t>
  </si>
  <si>
    <t>HCPCS_CD</t>
  </si>
  <si>
    <t>MDFR_CD1</t>
  </si>
  <si>
    <t>MDFR_CD2</t>
  </si>
  <si>
    <t>MDFR_CD3</t>
  </si>
  <si>
    <t>MDFR_CD4</t>
  </si>
  <si>
    <t>DUP_CHK</t>
  </si>
  <si>
    <t>LINEPWK</t>
  </si>
  <si>
    <t>CARRCNTL</t>
  </si>
  <si>
    <t>ENTRY_CD</t>
  </si>
  <si>
    <t>CARR_NUM</t>
  </si>
  <si>
    <t>PMTDNLCD</t>
  </si>
  <si>
    <t>ASGMNTCD</t>
  </si>
  <si>
    <t>PROV_PMT</t>
  </si>
  <si>
    <t>BENE_PMT</t>
  </si>
  <si>
    <t>BENEPAID</t>
  </si>
  <si>
    <t>SBMTCHRG</t>
  </si>
  <si>
    <t>ALOWCHRG</t>
  </si>
  <si>
    <t>DEDAPPLY</t>
  </si>
  <si>
    <t>HCPCS_YR</t>
  </si>
  <si>
    <t>MCOOVRRD</t>
  </si>
  <si>
    <t>HOSPOVRD</t>
  </si>
  <si>
    <t>CTRILNUM</t>
  </si>
  <si>
    <t>PPRVDR</t>
  </si>
  <si>
    <t>LINEIND</t>
  </si>
  <si>
    <t>PRVSTATE</t>
  </si>
  <si>
    <t>TAX_NUM</t>
  </si>
  <si>
    <t>HCFASPCL</t>
  </si>
  <si>
    <t>PRTCPTG</t>
  </si>
  <si>
    <t>SRVC_CNT</t>
  </si>
  <si>
    <t>TYPSRVCB</t>
  </si>
  <si>
    <t>PLCSRVC</t>
  </si>
  <si>
    <t>EXPNSDT1</t>
  </si>
  <si>
    <t>EXPNSDT2</t>
  </si>
  <si>
    <t>BETOS</t>
  </si>
  <si>
    <t>LINE_IDE</t>
  </si>
  <si>
    <t>NDC_CD</t>
  </si>
  <si>
    <t>LINEPMT</t>
  </si>
  <si>
    <t>LBENPMT</t>
  </si>
  <si>
    <t>LPRVPMT</t>
  </si>
  <si>
    <t>LDEDAMT</t>
  </si>
  <si>
    <t>LPRPAYCD</t>
  </si>
  <si>
    <t>LPRPDAMT</t>
  </si>
  <si>
    <t>COINAMT</t>
  </si>
  <si>
    <t>LINT_AMT</t>
  </si>
  <si>
    <t>PRPYALOW</t>
  </si>
  <si>
    <t>PNLTYAMT</t>
  </si>
  <si>
    <t>LSBMTCHG</t>
  </si>
  <si>
    <t>LALOWCHG</t>
  </si>
  <si>
    <t>PRCNGIND</t>
  </si>
  <si>
    <t>PMTINDSW</t>
  </si>
  <si>
    <t>DED_SW</t>
  </si>
  <si>
    <t>PMTINDCD</t>
  </si>
  <si>
    <t>DME_PURC</t>
  </si>
  <si>
    <t>LDVRSNCD</t>
  </si>
  <si>
    <t>LINEDGNS</t>
  </si>
  <si>
    <t>DCMTN_CD</t>
  </si>
  <si>
    <t>LCNSLDTD</t>
  </si>
  <si>
    <t>HTYPECD</t>
  </si>
  <si>
    <t>HRSLTNUM</t>
  </si>
  <si>
    <t>HRLSTNUM</t>
  </si>
  <si>
    <t>UNIQNUM</t>
  </si>
  <si>
    <t>APLDIND1</t>
  </si>
  <si>
    <t>APLDIND2</t>
  </si>
  <si>
    <t>APLDIND3</t>
  </si>
  <si>
    <t>APLDIND4</t>
  </si>
  <si>
    <t>APLDIND5</t>
  </si>
  <si>
    <t>APLDIND6</t>
  </si>
  <si>
    <t>APLDIND7</t>
  </si>
  <si>
    <t>APLDAMT1</t>
  </si>
  <si>
    <t>APLDAMT2</t>
  </si>
  <si>
    <t>APLDAMT3</t>
  </si>
  <si>
    <t>APLDAMT4</t>
  </si>
  <si>
    <t>APLDAMT5</t>
  </si>
  <si>
    <t>APLDAMT6</t>
  </si>
  <si>
    <t>APLDAMT7</t>
  </si>
  <si>
    <t>LMODEL</t>
  </si>
  <si>
    <t>LFPSRSN</t>
  </si>
  <si>
    <t>LFPSRMRK</t>
  </si>
  <si>
    <t>LFPSMSN1</t>
  </si>
  <si>
    <t>LFPSMSN2</t>
  </si>
  <si>
    <t>LPRIOR</t>
  </si>
  <si>
    <t>LRPIND</t>
  </si>
  <si>
    <t>LRSDLPMT</t>
  </si>
  <si>
    <t>HHEDCNT</t>
  </si>
  <si>
    <t>HHPATCNT</t>
  </si>
  <si>
    <t>HHMCOCNT</t>
  </si>
  <si>
    <t>HHDEMCNT</t>
  </si>
  <si>
    <t>HHDGNCNT</t>
  </si>
  <si>
    <t>HHDECNT</t>
  </si>
  <si>
    <t>HHCONCNT</t>
  </si>
  <si>
    <t>HHOCRCNT</t>
  </si>
  <si>
    <t>HHSPNCNT</t>
  </si>
  <si>
    <t>HHVALCNT</t>
  </si>
  <si>
    <t>HHREVCNT</t>
  </si>
  <si>
    <t>LUPAIND</t>
  </si>
  <si>
    <t>HHA_RFRL</t>
  </si>
  <si>
    <t>VISITCNT</t>
  </si>
  <si>
    <t>HHSTRTDT</t>
  </si>
  <si>
    <t>CVLDTNCD</t>
  </si>
  <si>
    <t>CLM_CNTL</t>
  </si>
  <si>
    <t>ORIGCNTL</t>
  </si>
  <si>
    <t>QUERY_CD</t>
  </si>
  <si>
    <t>PROVIDER</t>
  </si>
  <si>
    <t>PE_RIC</t>
  </si>
  <si>
    <t>TRANS_CD</t>
  </si>
  <si>
    <t>FAC_TYPE</t>
  </si>
  <si>
    <t>TYPESRVC</t>
  </si>
  <si>
    <t>FREQ_CD</t>
  </si>
  <si>
    <t>MQAQUERY</t>
  </si>
  <si>
    <t>FI_NUM</t>
  </si>
  <si>
    <t>ASGN_NUM</t>
  </si>
  <si>
    <t>NOPAY_CD</t>
  </si>
  <si>
    <t>PRPAY_CD</t>
  </si>
  <si>
    <t>CANCELCD</t>
  </si>
  <si>
    <t>ACTIONCD</t>
  </si>
  <si>
    <t>APRVL_DT</t>
  </si>
  <si>
    <t>PRSTATE</t>
  </si>
  <si>
    <t>ORGNPINM</t>
  </si>
  <si>
    <t>AT_UPIN</t>
  </si>
  <si>
    <t>AT_NPI</t>
  </si>
  <si>
    <t>AT_SRNM</t>
  </si>
  <si>
    <t>AT_GVNNM</t>
  </si>
  <si>
    <t>AT_MDL</t>
  </si>
  <si>
    <t>OP_UPIN</t>
  </si>
  <si>
    <t>OP_NPI</t>
  </si>
  <si>
    <t>OP_SRNM</t>
  </si>
  <si>
    <t>OP_GVN</t>
  </si>
  <si>
    <t>OP_MDL</t>
  </si>
  <si>
    <t>OT_UPIN</t>
  </si>
  <si>
    <t>OT_NPI</t>
  </si>
  <si>
    <t>OT_SRNM</t>
  </si>
  <si>
    <t>OT_GVN</t>
  </si>
  <si>
    <t>OT_MDL</t>
  </si>
  <si>
    <t>MDCD_PRV</t>
  </si>
  <si>
    <t>MDCDINFO</t>
  </si>
  <si>
    <t>MCOPDSW</t>
  </si>
  <si>
    <t>AUTHRZTN</t>
  </si>
  <si>
    <t>PTNTCNTL</t>
  </si>
  <si>
    <t>MDCL_REC</t>
  </si>
  <si>
    <t>PRO_CNTL</t>
  </si>
  <si>
    <t>PRO_DT</t>
  </si>
  <si>
    <t>STUS_CD</t>
  </si>
  <si>
    <t>E1VRSNCD</t>
  </si>
  <si>
    <t>DGNS_E</t>
  </si>
  <si>
    <t>PPS_IND</t>
  </si>
  <si>
    <t>TOT_CHRG</t>
  </si>
  <si>
    <t>PRCRRTRN</t>
  </si>
  <si>
    <t>SRVCFAC</t>
  </si>
  <si>
    <t>R_UPIN</t>
  </si>
  <si>
    <t>R_NPI</t>
  </si>
  <si>
    <t>R_SRNM</t>
  </si>
  <si>
    <t>R_GVN</t>
  </si>
  <si>
    <t>R_MDL</t>
  </si>
  <si>
    <t>RPSPCLTY</t>
  </si>
  <si>
    <t>PRLTNSHP</t>
  </si>
  <si>
    <t>CNGACO1</t>
  </si>
  <si>
    <t>CNGACO2</t>
  </si>
  <si>
    <t>CNGACO3</t>
  </si>
  <si>
    <t>CNGACO4</t>
  </si>
  <si>
    <t>CNGACO5</t>
  </si>
  <si>
    <t>ASPCLTY</t>
  </si>
  <si>
    <t>OPSPCLTY</t>
  </si>
  <si>
    <t>OTSPCLTY</t>
  </si>
  <si>
    <t>ETRLRIND</t>
  </si>
  <si>
    <t>EVRSNCD</t>
  </si>
  <si>
    <t>EDGNSCD</t>
  </si>
  <si>
    <t>CONDIND</t>
  </si>
  <si>
    <t>RLT_COND</t>
  </si>
  <si>
    <t>OCRNCIND</t>
  </si>
  <si>
    <t>OCRNC_CD</t>
  </si>
  <si>
    <t>OCRNCDT</t>
  </si>
  <si>
    <t>SPANIND</t>
  </si>
  <si>
    <t>SPAN_CD</t>
  </si>
  <si>
    <t>SPANFROM</t>
  </si>
  <si>
    <t>SPANTHRU</t>
  </si>
  <si>
    <t>VALIND</t>
  </si>
  <si>
    <t>VAL_CD</t>
  </si>
  <si>
    <t>VAL_AMT</t>
  </si>
  <si>
    <t>REVIND</t>
  </si>
  <si>
    <t>REV_CNTR</t>
  </si>
  <si>
    <t>REV_DT</t>
  </si>
  <si>
    <t>REVANSI1</t>
  </si>
  <si>
    <t>REVANSI2</t>
  </si>
  <si>
    <t>REVANSI3</t>
  </si>
  <si>
    <t>REVANSI4</t>
  </si>
  <si>
    <t>APCHIPPS</t>
  </si>
  <si>
    <t>MDFR_CD5</t>
  </si>
  <si>
    <t>PMTMTHD</t>
  </si>
  <si>
    <t>DSCNTIND</t>
  </si>
  <si>
    <t>PACKGIND</t>
  </si>
  <si>
    <t>PRICNG</t>
  </si>
  <si>
    <t>OTAF</t>
  </si>
  <si>
    <t>IDENDC</t>
  </si>
  <si>
    <t>QTYQLFR</t>
  </si>
  <si>
    <t>NDCQTY</t>
  </si>
  <si>
    <t>REV_UNIT</t>
  </si>
  <si>
    <t>REV_RATE</t>
  </si>
  <si>
    <t>REVBLOOD</t>
  </si>
  <si>
    <t>REVDCTBL</t>
  </si>
  <si>
    <t>WAGEADJ</t>
  </si>
  <si>
    <t>RDCDCOIN</t>
  </si>
  <si>
    <t>REV_MSP1</t>
  </si>
  <si>
    <t>REV_MSP2</t>
  </si>
  <si>
    <t>RPRVDPMT</t>
  </si>
  <si>
    <t>RBENEPMT</t>
  </si>
  <si>
    <t>PTNTRESP</t>
  </si>
  <si>
    <t>REVPMT</t>
  </si>
  <si>
    <t>REV_CHRG</t>
  </si>
  <si>
    <t>REV_NCVR</t>
  </si>
  <si>
    <t>REVDEDCD</t>
  </si>
  <si>
    <t>RCNSLDTD</t>
  </si>
  <si>
    <t>RSTUSIND</t>
  </si>
  <si>
    <t>APCBUFR</t>
  </si>
  <si>
    <t>REVNPI</t>
  </si>
  <si>
    <t>REVSRNM</t>
  </si>
  <si>
    <t>RSPCLTY</t>
  </si>
  <si>
    <t>RTHRPY1</t>
  </si>
  <si>
    <t>RTHRPY2</t>
  </si>
  <si>
    <t>RTHRPY3</t>
  </si>
  <si>
    <t>RTHRPY4</t>
  </si>
  <si>
    <t>RTHRPY5</t>
  </si>
  <si>
    <t>RMODEL</t>
  </si>
  <si>
    <t>RFPSRSN</t>
  </si>
  <si>
    <t>RFPSRMRK</t>
  </si>
  <si>
    <t>RFPSMSN1</t>
  </si>
  <si>
    <t>RFPSMSN2</t>
  </si>
  <si>
    <t>ADDONAMT</t>
  </si>
  <si>
    <t>REVPRIOR</t>
  </si>
  <si>
    <t>REVTRKNG</t>
  </si>
  <si>
    <t>RCRPIND</t>
  </si>
  <si>
    <t>CEXCLSN</t>
  </si>
  <si>
    <t>CMODELAMT</t>
  </si>
  <si>
    <t>RCMODELAMT</t>
  </si>
  <si>
    <t>DSCHRGDT</t>
  </si>
  <si>
    <t>RF_UPIN</t>
  </si>
  <si>
    <t>RF_NPI</t>
  </si>
  <si>
    <t>RF_SRNM</t>
  </si>
  <si>
    <t>RF_GVN</t>
  </si>
  <si>
    <t>RF_MDL</t>
  </si>
  <si>
    <t>RFSPCLTY</t>
  </si>
  <si>
    <t>SRVCNPI</t>
  </si>
  <si>
    <t>QLFYFROM</t>
  </si>
  <si>
    <t>QLFYTHRU</t>
  </si>
  <si>
    <t>FSTDAMT</t>
  </si>
  <si>
    <t>HSEDCNT</t>
  </si>
  <si>
    <t>HSPATCNT</t>
  </si>
  <si>
    <t>HSMCOCNT</t>
  </si>
  <si>
    <t>HSDEMCNT</t>
  </si>
  <si>
    <t>HSDGNCNT</t>
  </si>
  <si>
    <t>HSDECNT</t>
  </si>
  <si>
    <t>HSPRCCNT</t>
  </si>
  <si>
    <t>HSCONCNT</t>
  </si>
  <si>
    <t>HSOCRCNT</t>
  </si>
  <si>
    <t>HSSPNCNT</t>
  </si>
  <si>
    <t>HSVALCNT</t>
  </si>
  <si>
    <t>HSREVCNT</t>
  </si>
  <si>
    <t>HSPCSTRT</t>
  </si>
  <si>
    <t>HOSPCPRD</t>
  </si>
  <si>
    <t>PRCDRIND</t>
  </si>
  <si>
    <t>PVRSNCD</t>
  </si>
  <si>
    <t>PRCDR_CD</t>
  </si>
  <si>
    <t>PRCDR_DT</t>
  </si>
  <si>
    <t>PTNTSTUS</t>
  </si>
  <si>
    <t>UTIL_DAY</t>
  </si>
  <si>
    <t>EXHST_DT</t>
  </si>
  <si>
    <t>BLDFRNSH</t>
  </si>
  <si>
    <t>BLDDEDAM</t>
  </si>
  <si>
    <t>PCCHGAMT</t>
  </si>
  <si>
    <t>BLD_RPLC</t>
  </si>
  <si>
    <t>BLDNRPLC</t>
  </si>
  <si>
    <t>BLDDEDPT</t>
  </si>
  <si>
    <t>IPEDCNT</t>
  </si>
  <si>
    <t>IPPATCNT</t>
  </si>
  <si>
    <t>IPMCOCNT</t>
  </si>
  <si>
    <t>IPDEMCNT</t>
  </si>
  <si>
    <t>IPPOACNT</t>
  </si>
  <si>
    <t>IPPECNT</t>
  </si>
  <si>
    <t>IPDGNCNT</t>
  </si>
  <si>
    <t>IPDECNT</t>
  </si>
  <si>
    <t>IPPRCCNT</t>
  </si>
  <si>
    <t>IPCONCNT</t>
  </si>
  <si>
    <t>IPOCRCNT</t>
  </si>
  <si>
    <t>IPSPNCNT</t>
  </si>
  <si>
    <t>IPVALCNT</t>
  </si>
  <si>
    <t>IPREVCNT</t>
  </si>
  <si>
    <t>ADMSN_DT</t>
  </si>
  <si>
    <t>TYPE_ADM</t>
  </si>
  <si>
    <t>SRC_ADMS</t>
  </si>
  <si>
    <t>ADVRSNCD</t>
  </si>
  <si>
    <t>AD_DGNS</t>
  </si>
  <si>
    <t>APRVL_CD</t>
  </si>
  <si>
    <t>PRO_FROM</t>
  </si>
  <si>
    <t>PRO_THRU</t>
  </si>
  <si>
    <t>GRC_DAY</t>
  </si>
  <si>
    <t>PER_DIEM</t>
  </si>
  <si>
    <t>DED_AMT</t>
  </si>
  <si>
    <t>COIN_AMT</t>
  </si>
  <si>
    <t>BLDTCHRG</t>
  </si>
  <si>
    <t>BLDNCHRG</t>
  </si>
  <si>
    <t>NCCHGAMT</t>
  </si>
  <si>
    <t>TDEDAMT</t>
  </si>
  <si>
    <t>PPS_CPTL</t>
  </si>
  <si>
    <t>CPTL_HSP</t>
  </si>
  <si>
    <t>CPTL_FSP</t>
  </si>
  <si>
    <t>CPTLOUTL</t>
  </si>
  <si>
    <t>DISP_SHR</t>
  </si>
  <si>
    <t>IME_AMT</t>
  </si>
  <si>
    <t>CPTL_EXP</t>
  </si>
  <si>
    <t>HLDHRMLS</t>
  </si>
  <si>
    <t>DSCHFRCT</t>
  </si>
  <si>
    <t>DRGWTAMT</t>
  </si>
  <si>
    <t>CR_DAY</t>
  </si>
  <si>
    <t>COIN_DAY</t>
  </si>
  <si>
    <t>COYR1DAY</t>
  </si>
  <si>
    <t>COYR1AMT</t>
  </si>
  <si>
    <t>COYR2DAY</t>
  </si>
  <si>
    <t>COYR2AMT</t>
  </si>
  <si>
    <t>LRD_USE</t>
  </si>
  <si>
    <t>NUTILDAY</t>
  </si>
  <si>
    <t>PSYCHDAY</t>
  </si>
  <si>
    <t>NCOVFROM</t>
  </si>
  <si>
    <t>NCOVTHRU</t>
  </si>
  <si>
    <t>GURPMTDT</t>
  </si>
  <si>
    <t>URNTCDT</t>
  </si>
  <si>
    <t>CARETHRU</t>
  </si>
  <si>
    <t>DRG_CD</t>
  </si>
  <si>
    <t>OUTLR_CD</t>
  </si>
  <si>
    <t>OUTLRPMT</t>
  </si>
  <si>
    <t>KRON_IND</t>
  </si>
  <si>
    <t>LVOLAMT</t>
  </si>
  <si>
    <t>M1PCT</t>
  </si>
  <si>
    <t>OPRTGDRG</t>
  </si>
  <si>
    <t>OPRTGHSP</t>
  </si>
  <si>
    <t>VBPIND</t>
  </si>
  <si>
    <t>VBPPCT</t>
  </si>
  <si>
    <t>HRRIND</t>
  </si>
  <si>
    <t>HRRPCT</t>
  </si>
  <si>
    <t>READMSN</t>
  </si>
  <si>
    <t>CAREAMT</t>
  </si>
  <si>
    <t>BNDLDAMT</t>
  </si>
  <si>
    <t>VBPAMT</t>
  </si>
  <si>
    <t>HRRAMT</t>
  </si>
  <si>
    <t>EHRAMT</t>
  </si>
  <si>
    <t>PSTDAMT</t>
  </si>
  <si>
    <t>HACAMT</t>
  </si>
  <si>
    <t>FLEX7</t>
  </si>
  <si>
    <t>HACIND</t>
  </si>
  <si>
    <t>EHRIND</t>
  </si>
  <si>
    <t>CLMPRIOR</t>
  </si>
  <si>
    <t>CLMTRKNG</t>
  </si>
  <si>
    <t>SITECOST</t>
  </si>
  <si>
    <t>SITEIPPS</t>
  </si>
  <si>
    <t>FULLSTD</t>
  </si>
  <si>
    <t>SSOSTD</t>
  </si>
  <si>
    <t>RPIND</t>
  </si>
  <si>
    <t>PTRLRIND</t>
  </si>
  <si>
    <t>POAINDCD</t>
  </si>
  <si>
    <t>PETRLR</t>
  </si>
  <si>
    <t>POAEIND</t>
  </si>
  <si>
    <t>MSDRGCD</t>
  </si>
  <si>
    <t>OPEDCNT</t>
  </si>
  <si>
    <t>OPPATCNT</t>
  </si>
  <si>
    <t>OPMCOCNT</t>
  </si>
  <si>
    <t>OPDEMCNT</t>
  </si>
  <si>
    <t>OPDGNCNT</t>
  </si>
  <si>
    <t>OPDECNT</t>
  </si>
  <si>
    <t>OPPRCCNT</t>
  </si>
  <si>
    <t>OPCONCNT</t>
  </si>
  <si>
    <t>OPOCRCNT</t>
  </si>
  <si>
    <t>OPSPNCNT</t>
  </si>
  <si>
    <t>OPVALCNT</t>
  </si>
  <si>
    <t>OPREVCNT</t>
  </si>
  <si>
    <t>OPSRVTYP</t>
  </si>
  <si>
    <t>OP_RFRL</t>
  </si>
  <si>
    <t>PTB_DED</t>
  </si>
  <si>
    <t>PTB_COIN</t>
  </si>
  <si>
    <t>INTRMDED</t>
  </si>
  <si>
    <t>PRVDRPMT</t>
  </si>
  <si>
    <t>BENEPMT</t>
  </si>
  <si>
    <t>TRANTYPE</t>
  </si>
  <si>
    <t>ESRDMTHD</t>
  </si>
  <si>
    <t>PRSNVR01</t>
  </si>
  <si>
    <t>PVISIT01</t>
  </si>
  <si>
    <t>PRSNVR02</t>
  </si>
  <si>
    <t>PVISIT02</t>
  </si>
  <si>
    <t>PRSNVR03</t>
  </si>
  <si>
    <t>PVISIT03</t>
  </si>
  <si>
    <t>GAFPCT</t>
  </si>
  <si>
    <t>TDAPAAMT</t>
  </si>
  <si>
    <t>RFR_UPIN</t>
  </si>
  <si>
    <t>RFR_NPI</t>
  </si>
  <si>
    <t>RFR_PRFL</t>
  </si>
  <si>
    <t>CPO_PROV</t>
  </si>
  <si>
    <t>CPO_NPI</t>
  </si>
  <si>
    <t>BLD_DED</t>
  </si>
  <si>
    <t>BLGNPI</t>
  </si>
  <si>
    <t>CARRSOS</t>
  </si>
  <si>
    <t>CEDCNT</t>
  </si>
  <si>
    <t>CPATCNT</t>
  </si>
  <si>
    <t>CMCOCNT</t>
  </si>
  <si>
    <t>CDEMCNT</t>
  </si>
  <si>
    <t>CDGNCNT</t>
  </si>
  <si>
    <t>CLINECNT</t>
  </si>
  <si>
    <t>PRF_PRFL</t>
  </si>
  <si>
    <t>PRF_UPIN</t>
  </si>
  <si>
    <t>PRFNPI</t>
  </si>
  <si>
    <t>PRGRPNPI</t>
  </si>
  <si>
    <t>PRV_TYPE</t>
  </si>
  <si>
    <t>PROVZIP</t>
  </si>
  <si>
    <t>CARRSPCL</t>
  </si>
  <si>
    <t>ASTNT_CD</t>
  </si>
  <si>
    <t>PTYPESRV</t>
  </si>
  <si>
    <t>LCLTY_CD</t>
  </si>
  <si>
    <t>LLMTAMT</t>
  </si>
  <si>
    <t>LBLD_DED</t>
  </si>
  <si>
    <t>LAB_NUM</t>
  </si>
  <si>
    <t>LAB_AMT</t>
  </si>
  <si>
    <t>MTUS_CNT</t>
  </si>
  <si>
    <t>MTUS_IND</t>
  </si>
  <si>
    <t>ANSTHUNT</t>
  </si>
  <si>
    <t>CLIAALRT</t>
  </si>
  <si>
    <t>DMEST_DT</t>
  </si>
  <si>
    <t>NCSTY_MO</t>
  </si>
  <si>
    <t>PNT_PCKP</t>
  </si>
  <si>
    <t>DROP_OFF</t>
  </si>
  <si>
    <t>HSCRCTY</t>
  </si>
  <si>
    <t>RX_NUM</t>
  </si>
  <si>
    <t>LPONAME</t>
  </si>
  <si>
    <t>LP1NAME</t>
  </si>
  <si>
    <t>LPMNAME</t>
  </si>
  <si>
    <t>LPADR1</t>
  </si>
  <si>
    <t>LPADR2</t>
  </si>
  <si>
    <t>LPCITY</t>
  </si>
  <si>
    <t>LPSTATE</t>
  </si>
  <si>
    <t>LPZIPCD</t>
  </si>
  <si>
    <t>LTHRPY1</t>
  </si>
  <si>
    <t>LTHRPY2</t>
  </si>
  <si>
    <t>LTHRPY3</t>
  </si>
  <si>
    <t>LTHRPY4</t>
  </si>
  <si>
    <t>LTHRPY5</t>
  </si>
  <si>
    <t>NPIASCTN</t>
  </si>
  <si>
    <t>LNGACO1</t>
  </si>
  <si>
    <t>LNGACO2</t>
  </si>
  <si>
    <t>LNGACO3</t>
  </si>
  <si>
    <t>LNGACO4</t>
  </si>
  <si>
    <t>LNGACO5</t>
  </si>
  <si>
    <t>MDPPNPI</t>
  </si>
  <si>
    <t>LVLDTNCD</t>
  </si>
  <si>
    <t>OBIC</t>
  </si>
  <si>
    <t>AGE</t>
  </si>
  <si>
    <t>OREC</t>
  </si>
  <si>
    <t>CREC</t>
  </si>
  <si>
    <t>ESRD_IND</t>
  </si>
  <si>
    <t>A_TRM_CD</t>
  </si>
  <si>
    <t>B_TRM_CD</t>
  </si>
  <si>
    <t>BUYIN12</t>
  </si>
  <si>
    <t>HMOIND12</t>
  </si>
  <si>
    <t>A_MO_CNT</t>
  </si>
  <si>
    <t>B_MO_CNT</t>
  </si>
  <si>
    <t>HMO_MO</t>
  </si>
  <si>
    <t>BUYIN_MO</t>
  </si>
  <si>
    <t>V_DOD_SW</t>
  </si>
  <si>
    <t>RFRNC_YR</t>
  </si>
  <si>
    <t>DEATH_DT</t>
  </si>
  <si>
    <t>IRF_ASMT_ID</t>
  </si>
  <si>
    <t>ORGNL_ASMT_ID</t>
  </si>
  <si>
    <t>PRVDR_INTRNL_NUM</t>
  </si>
  <si>
    <t>RSDNT_INTRNL_ID</t>
  </si>
  <si>
    <t>SUBMSN_DT</t>
  </si>
  <si>
    <t>TRGT_DT</t>
  </si>
  <si>
    <t>C_BIRTH_DT_SBMT_CD</t>
  </si>
  <si>
    <t>C_CMG_TXT</t>
  </si>
  <si>
    <t>C_CMG_VRSN_TXT</t>
  </si>
  <si>
    <t>C_CGNTV_SCRE_TXT</t>
  </si>
  <si>
    <t>C_MOTOR_SCRE_TXT</t>
  </si>
  <si>
    <t>C_RSDNT_AGE_NUM</t>
  </si>
  <si>
    <t>RSDNT_MATCH_CRTIA_ID</t>
  </si>
  <si>
    <t>SFTWR_PROD_NAME</t>
  </si>
  <si>
    <t>SFTWR_PROD_VRSN_CD</t>
  </si>
  <si>
    <t>SBMTD_CMG_TXT</t>
  </si>
  <si>
    <t>SBMTD_CMG_VRSN_TXT</t>
  </si>
  <si>
    <t>FAC_MDCR_PRVDR_NUM</t>
  </si>
  <si>
    <t>PTNT_MDCR_NUM</t>
  </si>
  <si>
    <t>PTNT_MDCD_NUM</t>
  </si>
  <si>
    <t>PTNT_FIRST_NAME</t>
  </si>
  <si>
    <t>PTNT_LAST_NAME</t>
  </si>
  <si>
    <t>BIRTH_DT</t>
  </si>
  <si>
    <t>SSN_NUM</t>
  </si>
  <si>
    <t>GNDR_CD</t>
  </si>
  <si>
    <t>AMRCN_INDN_AK_NTV_CD</t>
  </si>
  <si>
    <t>ASN_CD</t>
  </si>
  <si>
    <t>AFRCN_AMRCN_CD</t>
  </si>
  <si>
    <t>HSPNC_CD</t>
  </si>
  <si>
    <t>NTV_HI_PCFC_ISLNDR_CD</t>
  </si>
  <si>
    <t>WHT_CD</t>
  </si>
  <si>
    <t>MRTL_STUS_CD</t>
  </si>
  <si>
    <t>ZIP_CD</t>
  </si>
  <si>
    <t>ASMT_RFRNC_DT</t>
  </si>
  <si>
    <t>ADMSN_CLS_CD</t>
  </si>
  <si>
    <t>PRE_HOSP_LVG_WTH_CD</t>
  </si>
  <si>
    <t>PRE_HOSP_VCTNL_CTGRY_CD</t>
  </si>
  <si>
    <t>PRE_HOSP_VCTNL_EFRT_CD</t>
  </si>
  <si>
    <t>PRMRY_PMT_SRC_CD</t>
  </si>
  <si>
    <t>SCNDRY_PMT_SRC_CD</t>
  </si>
  <si>
    <t>IMPRMNT_GRP_ADMSN_CD</t>
  </si>
  <si>
    <t>IMPRMNT_GRP_DSCHRG_CD</t>
  </si>
  <si>
    <t>ETLGC_DGNS_CD</t>
  </si>
  <si>
    <t>ONST_DT</t>
  </si>
  <si>
    <t>CMRBD_COND_A_CD</t>
  </si>
  <si>
    <t>CMRBD_COND_B_CD</t>
  </si>
  <si>
    <t>CMRBD_COND_C_CD</t>
  </si>
  <si>
    <t>CMRBD_COND_D_CD</t>
  </si>
  <si>
    <t>CMRBD_COND_E_CD</t>
  </si>
  <si>
    <t>CMRBD_COND_F_CD</t>
  </si>
  <si>
    <t>CMRBD_COND_G_CD</t>
  </si>
  <si>
    <t>CMRBD_COND_H_CD</t>
  </si>
  <si>
    <t>CMRBD_COND_I_CD</t>
  </si>
  <si>
    <t>CMRBD_COND_J_CD</t>
  </si>
  <si>
    <t>CMTS_CD</t>
  </si>
  <si>
    <t>DLRS_CD</t>
  </si>
  <si>
    <t>SWLWG_ADMSN_CD</t>
  </si>
  <si>
    <t>SWLWG_DSCHRG_CD</t>
  </si>
  <si>
    <t>DHYDRTN_ADMSN_CD</t>
  </si>
  <si>
    <t>DHYDRTN_DSCHRG_CD</t>
  </si>
  <si>
    <t>BLADR_ASTNC_ADMSN_CD</t>
  </si>
  <si>
    <t>BLADR_ASTNC_DSCHRG_CD</t>
  </si>
  <si>
    <t>BLADR_ACDNT_ADMSN_CD</t>
  </si>
  <si>
    <t>BLADR_ACDNT_DSCHRG_CD</t>
  </si>
  <si>
    <t>BWL_ASTNC_ADMSN_CD</t>
  </si>
  <si>
    <t>BWL_ASTNC_DSCHRG_CD</t>
  </si>
  <si>
    <t>BWL_ACDNT_ADMSN_CD</t>
  </si>
  <si>
    <t>BWL_ACDNT_DSCHRG_CD</t>
  </si>
  <si>
    <t>TUB_TRNSFR_ADMSN_CD</t>
  </si>
  <si>
    <t>TUB_TRNSFR_DSCHRG_CD</t>
  </si>
  <si>
    <t>SHWR_TRNSFR_ADMSN_CD</t>
  </si>
  <si>
    <t>SHWR_TRNSFR_DSCHRG_CD</t>
  </si>
  <si>
    <t>DSTNC_WLKD_ADMSN_CD</t>
  </si>
  <si>
    <t>DSTNC_WLKD_DSCHRG_CD</t>
  </si>
  <si>
    <t>DSTNC_WC_ADMSN_CD</t>
  </si>
  <si>
    <t>DSTNC_WC_DSCHRG_CD</t>
  </si>
  <si>
    <t>WLK_ADMSN_CD</t>
  </si>
  <si>
    <t>WLK_DSCHRG_CD</t>
  </si>
  <si>
    <t>WC_ADMSN_CD</t>
  </si>
  <si>
    <t>WC_DSCHRG_CD</t>
  </si>
  <si>
    <t>EATG_ADMSN_CD</t>
  </si>
  <si>
    <t>EATG_DSCHRG_CD</t>
  </si>
  <si>
    <t>EATG_GOAL_CD</t>
  </si>
  <si>
    <t>GRMG_ADMSN_CD</t>
  </si>
  <si>
    <t>GRMG_DSCHRG_CD</t>
  </si>
  <si>
    <t>GRMG_GOAL_CD</t>
  </si>
  <si>
    <t>BATHG_ADMSN_CD</t>
  </si>
  <si>
    <t>BATHG_DSCHRG_CD</t>
  </si>
  <si>
    <t>BATHG_GOAL_CD</t>
  </si>
  <si>
    <t>DRSG_UPR_ADMSN_CD</t>
  </si>
  <si>
    <t>DRSG_UPR_DSCHRG_CD</t>
  </si>
  <si>
    <t>DRSG_UPR_GOAL_CD</t>
  </si>
  <si>
    <t>DRSG_LWR_ADMSN_CD</t>
  </si>
  <si>
    <t>DRSG_LWR_DSCHRG_CD</t>
  </si>
  <si>
    <t>DRSG_LWR_GOAL_CD</t>
  </si>
  <si>
    <t>TOILTG_ADMSN_CD</t>
  </si>
  <si>
    <t>TOILTG_DSCHRG_CD</t>
  </si>
  <si>
    <t>TOILTG_GOAL_CD</t>
  </si>
  <si>
    <t>SPHNCTR_BLADR_ADMSN_CD</t>
  </si>
  <si>
    <t>SPHNCTR_BLADR_DSCHRG_CD</t>
  </si>
  <si>
    <t>SPHNCTR_BLADR_GOAL_CD</t>
  </si>
  <si>
    <t>SPHNCTR_BWL_ADMSN_CD</t>
  </si>
  <si>
    <t>SPHNCTR_BWL_DSCHRG_CD</t>
  </si>
  <si>
    <t>SPHNCTR_BWL_GOAL_CD</t>
  </si>
  <si>
    <t>BED_CHR_WC_ADMSN_CD</t>
  </si>
  <si>
    <t>BED_CHR_WC_DSCHRG_CD</t>
  </si>
  <si>
    <t>BED_CHR_WC_GOAL_CD</t>
  </si>
  <si>
    <t>TOILT_ADMSN_CD</t>
  </si>
  <si>
    <t>TOILT_DSCHRG_CD</t>
  </si>
  <si>
    <t>TOILT_GOAL_CD</t>
  </si>
  <si>
    <t>TUB_SHWR_ADMSN_CD</t>
  </si>
  <si>
    <t>TUB_SHWR_DSCHRG_CD</t>
  </si>
  <si>
    <t>TUB_SHWR_GOAL_CD</t>
  </si>
  <si>
    <t>WLK_WC_ADMSN_CD</t>
  </si>
  <si>
    <t>WLK_WC_BOTH_ADMSN_CD</t>
  </si>
  <si>
    <t>WLK_WC_DSCHRG_CD</t>
  </si>
  <si>
    <t>WLK_WC_BOTH_DSCHRG_CD</t>
  </si>
  <si>
    <t>WLK_WC_GOAL_CD</t>
  </si>
  <si>
    <t>STR_ADMSN_CD</t>
  </si>
  <si>
    <t>STR_DSCHRG_CD</t>
  </si>
  <si>
    <t>STR_GOAL_CD</t>
  </si>
  <si>
    <t>CMPRHNSN_ADMSN_CD</t>
  </si>
  <si>
    <t>CMPRHNSN_ADTRY_VISL_ADMSN_CD</t>
  </si>
  <si>
    <t>CMPRHNSN_DSCHRG_CD</t>
  </si>
  <si>
    <t>CMPRHNSN_ADTRY_VISL_DSCHRG_CD</t>
  </si>
  <si>
    <t>CMPRHNSN_GOAL_CD</t>
  </si>
  <si>
    <t>EXPRSN_ADMSN_CD</t>
  </si>
  <si>
    <t>EXPRSN_VCL_NVCL_ADMSN_CD</t>
  </si>
  <si>
    <t>EXPRSN_DSCHRG_CD</t>
  </si>
  <si>
    <t>EXPRSN_VCL_NVCL_DSCHRG_CD</t>
  </si>
  <si>
    <t>EXPRSN_GOAL_CD</t>
  </si>
  <si>
    <t>SCL_INTRCTN_ADMSN_CD</t>
  </si>
  <si>
    <t>SCL_INTRCTN_DSCHRG_CD</t>
  </si>
  <si>
    <t>SCL_INTRCTN_GOAL_CD</t>
  </si>
  <si>
    <t>PRBLM_SLVG_ADMSN_CD</t>
  </si>
  <si>
    <t>PRBLM_SLVG_DSCHRG_CD</t>
  </si>
  <si>
    <t>PRBLM_SLVG_GOAL_CD</t>
  </si>
  <si>
    <t>MEMRY_ADMSN_CD</t>
  </si>
  <si>
    <t>MEMRY_DSCHRG_CD</t>
  </si>
  <si>
    <t>MEMRY_GOAL_CD</t>
  </si>
  <si>
    <t>DSCHRG_DT</t>
  </si>
  <si>
    <t>DSCHRG_AGNST_MDCL_ADVC_CD</t>
  </si>
  <si>
    <t>PGM_INTRPTN_CD</t>
  </si>
  <si>
    <t>TRNSFR_1_DT</t>
  </si>
  <si>
    <t>RTRN_1_DT</t>
  </si>
  <si>
    <t>TRNSFR_2_DT</t>
  </si>
  <si>
    <t>RTRN_2_DT</t>
  </si>
  <si>
    <t>TRNSFR_3_DT</t>
  </si>
  <si>
    <t>RTRN_3_DT</t>
  </si>
  <si>
    <t>DSCHRG_TO_LVG_SETG_CD</t>
  </si>
  <si>
    <t>DSCHRG_WTH_HOME_HLTH_SRVC_CD</t>
  </si>
  <si>
    <t>DSCHRG_TO_LVG_WTH_CD</t>
  </si>
  <si>
    <t>DGNS_TRNSFR_DEATH_CD</t>
  </si>
  <si>
    <t>CMPLCTN_DRNG_REHAB_A_CD</t>
  </si>
  <si>
    <t>CMPLCTN_DRNG_REHAB_B_CD</t>
  </si>
  <si>
    <t>CMPLCTN_DRNG_REHAB_C_CD</t>
  </si>
  <si>
    <t>CMPLCTN_DRNG_REHAB_D_CD</t>
  </si>
  <si>
    <t>CMPLCTN_DRNG_REHAB_E_CD</t>
  </si>
  <si>
    <t>CMPLCTN_DRNG_REHAB_F_CD</t>
  </si>
  <si>
    <t>STG_2_ULCR_ADMSN_NUM</t>
  </si>
  <si>
    <t>STG_2_ULCR_DSCHRG_NUM</t>
  </si>
  <si>
    <t>STG_3_ULCR_ADMSN_NUM</t>
  </si>
  <si>
    <t>STG_3_ULCR_DSCHRG_NUM</t>
  </si>
  <si>
    <t>STG_4_ULCR_ADMSN_NUM</t>
  </si>
  <si>
    <t>STG_4_ULCR_DSCHRG_NUM</t>
  </si>
  <si>
    <t>HEALD_STG_2_ULCR_NUM</t>
  </si>
  <si>
    <t>HEALD_STG_3_ULCR_NUM</t>
  </si>
  <si>
    <t>HEALD_STG_4_ULCR_NUM</t>
  </si>
  <si>
    <t>CMRBD_COND_K_CD</t>
  </si>
  <si>
    <t>CMRBD_COND_L_CD</t>
  </si>
  <si>
    <t>CMRBD_COND_M_CD</t>
  </si>
  <si>
    <t>CMRBD_COND_N_CD</t>
  </si>
  <si>
    <t>CMRBD_COND_O_CD</t>
  </si>
  <si>
    <t>CMRBD_COND_P_CD</t>
  </si>
  <si>
    <t>CMRBD_COND_Q_CD</t>
  </si>
  <si>
    <t>CMRBD_COND_R_CD</t>
  </si>
  <si>
    <t>CMRBD_COND_S_CD</t>
  </si>
  <si>
    <t>CMRBD_COND_T_CD</t>
  </si>
  <si>
    <t>CMRBD_COND_U_CD</t>
  </si>
  <si>
    <t>CMRBD_COND_V_CD</t>
  </si>
  <si>
    <t>CMRBD_COND_W_CD</t>
  </si>
  <si>
    <t>CMRBD_COND_X_CD</t>
  </si>
  <si>
    <t>CMRBD_COND_Y_CD</t>
  </si>
  <si>
    <t>ADMT_FROM_CD</t>
  </si>
  <si>
    <t>PRE_LVG_SETG_CD</t>
  </si>
  <si>
    <t>HGT_NUM</t>
  </si>
  <si>
    <t>WT_NUM</t>
  </si>
  <si>
    <t>DSCHRG_ALIVE_CD</t>
  </si>
  <si>
    <t>DSCHRG_DSTNTN_CD</t>
  </si>
  <si>
    <t>ULCR_ADMSN_CD</t>
  </si>
  <si>
    <t>ULCR_DSCHRG_CD</t>
  </si>
  <si>
    <t>STG1_PU_ADMSN_NUM</t>
  </si>
  <si>
    <t>STG1_PU_DSCHRG_NUM</t>
  </si>
  <si>
    <t>STG1_PU_D_STG1_A_NUM</t>
  </si>
  <si>
    <t>STG1_PU_D_NEW_A_NUM</t>
  </si>
  <si>
    <t>STG2_PU_ADMSN_NUM</t>
  </si>
  <si>
    <t>STG2_PU_DSCHRG_NUM</t>
  </si>
  <si>
    <t>STG2_PU_D_STG2_A_NUM</t>
  </si>
  <si>
    <t>STG2_PU_D_UNSTG_A_NUM</t>
  </si>
  <si>
    <t>STG2_PU_D_WRSNG_NUM</t>
  </si>
  <si>
    <t>STG3_PU_ADMSN_NUM</t>
  </si>
  <si>
    <t>STG3_PU_DSCHRG_NUM</t>
  </si>
  <si>
    <t>STG3_PU_D_STG3_A_NUM</t>
  </si>
  <si>
    <t>STG3_PU_D_UNSTG_A_NUM</t>
  </si>
  <si>
    <t>STG3_PU_D_WRSNG_NUM</t>
  </si>
  <si>
    <t>STG4_PU_ADMSN_NUM</t>
  </si>
  <si>
    <t>STG4_PU_DSCHRG_NUM</t>
  </si>
  <si>
    <t>STG4_PU_D_STG4_A_NUM</t>
  </si>
  <si>
    <t>STG4_PU_D_UNSTG_A_NUM</t>
  </si>
  <si>
    <t>STG4_PU_D_WRSNG_NUM</t>
  </si>
  <si>
    <t>UNSTG_NRD_PU_ADMSN_NUM</t>
  </si>
  <si>
    <t>UNSTG_NRD_PU_DSCHRG_NUM</t>
  </si>
  <si>
    <t>UNSTG_NRD_PU_D_NRD_A_NUM</t>
  </si>
  <si>
    <t>UNSTG_NRD_PU_D_STG_A_NUM</t>
  </si>
  <si>
    <t>UNSTG_ESC_PU_ADMSN_NUM</t>
  </si>
  <si>
    <t>UNSTG_ESC_PU_DSCHRG_NUM</t>
  </si>
  <si>
    <t>UNSTG_ESC_PU_D_ESC_A_NUM</t>
  </si>
  <si>
    <t>UNSTG_ESC_PU_D_STG_A_NUM</t>
  </si>
  <si>
    <t>UNSTG_DTI_PU_ADMSN_NUM</t>
  </si>
  <si>
    <t>UNSTG_DTI_PU_DSCHRG_NUM</t>
  </si>
  <si>
    <t>UNSTG_DTI_PU_D_DTI_A_NUM</t>
  </si>
  <si>
    <t>PVD_CD</t>
  </si>
  <si>
    <t>PAD_CD</t>
  </si>
  <si>
    <t>DM_CD</t>
  </si>
  <si>
    <t>DBTC_RTNPTHY_CD</t>
  </si>
  <si>
    <t>DBTC_NEPHRPTHY_CD</t>
  </si>
  <si>
    <t>DBTC_NEUROPTHY_CD</t>
  </si>
  <si>
    <t>HEALD_STG1_PU_DSCHRG_NUM</t>
  </si>
  <si>
    <t>HEALD_STG2_PU_DSCHRG_NUM</t>
  </si>
  <si>
    <t>HEALD_STG3_PU_DSCHRG_NUM</t>
  </si>
  <si>
    <t>HEALD_STG4_PU_DSCHRG_NUM</t>
  </si>
  <si>
    <t>INFLNZ_RCVD_CD</t>
  </si>
  <si>
    <t>INFLNZ_RCVD_DT</t>
  </si>
  <si>
    <t>RSN_INFLNZ_NOT_RCV_CD</t>
  </si>
  <si>
    <t>ETLGC_DGNS_A_CD</t>
  </si>
  <si>
    <t>PT_INDVDL_MIN_1_NUM</t>
  </si>
  <si>
    <t>PT_CNCRNT_MIN_1_NUM</t>
  </si>
  <si>
    <t>PT_GRP_MIN_1_NUM</t>
  </si>
  <si>
    <t>PT_COTRMT_MIN_1_NUM</t>
  </si>
  <si>
    <t>OT_INDVDL_MIN_1_NUM</t>
  </si>
  <si>
    <t>OT_CNCRNT_MIN_1_NUM</t>
  </si>
  <si>
    <t>OT_GRP_MIN_1_NUM</t>
  </si>
  <si>
    <t>OT_COTRMT_MIN_1_NUM</t>
  </si>
  <si>
    <t>SLP_INDVDL_MIN_1_NUM</t>
  </si>
  <si>
    <t>SLP_CNCRNT_MIN_1_NUM</t>
  </si>
  <si>
    <t>SLP_GRP_MIN_1_NUM</t>
  </si>
  <si>
    <t>SLP_COTRMT_MIN_1_NUM</t>
  </si>
  <si>
    <t>PT_INDVDL_MIN_2_NUM</t>
  </si>
  <si>
    <t>PT_CNCRNT_MIN_2_NUM</t>
  </si>
  <si>
    <t>PT_GRP_MIN_2_NUM</t>
  </si>
  <si>
    <t>PT_COTRMT_MIN_2_NUM</t>
  </si>
  <si>
    <t>OT_INDVDL_MIN_2_NUM</t>
  </si>
  <si>
    <t>OT_CNCRNT_MIN_2_NUM</t>
  </si>
  <si>
    <t>OT_GRP_MIN_2_NUM</t>
  </si>
  <si>
    <t>OT_COTRMT_MIN_2_NUM</t>
  </si>
  <si>
    <t>SLP_INDVDL_MIN_2_NUM</t>
  </si>
  <si>
    <t>SLP_CNCRNT_MIN_2_NUM</t>
  </si>
  <si>
    <t>SLP_GRP_MIN_2_NUM</t>
  </si>
  <si>
    <t>SLP_COTRMT_MIN_2_NUM</t>
  </si>
  <si>
    <t>C_CCN_NUM</t>
  </si>
  <si>
    <t>WRSNG_STG2_ULCR_NUM</t>
  </si>
  <si>
    <t>WRSNG_STG3_ULCR_NUM</t>
  </si>
  <si>
    <t>WRSNG_STG4_ULCR_NUM</t>
  </si>
  <si>
    <t>RCPNT_DLVRY_CD</t>
  </si>
  <si>
    <t>DRG_REL_GROUP</t>
  </si>
  <si>
    <t>DRG_REL_GROUP_IND</t>
  </si>
  <si>
    <t>MDCD_CVRD_IP_DAYS</t>
  </si>
  <si>
    <t>PRNCPL_PRCDR_DT</t>
  </si>
  <si>
    <t>UB_92_REV_CD_CHGS</t>
  </si>
  <si>
    <t>UB_92_REV_CD_UNITS</t>
  </si>
  <si>
    <t>PATIENT_STATUS_CD</t>
  </si>
  <si>
    <t>SRVC_BGN_DT</t>
  </si>
  <si>
    <t>DIAG_CD</t>
  </si>
  <si>
    <t>DIAG_CD_FLG</t>
  </si>
  <si>
    <t>SRVC_END_DT</t>
  </si>
  <si>
    <t>ADJUST_CD</t>
  </si>
  <si>
    <t>PRVDR_ID_NMBR</t>
  </si>
  <si>
    <t>EL_DOB</t>
  </si>
  <si>
    <t>CHRG_AMT</t>
  </si>
  <si>
    <t>EL_MDCR_DUAL_ANN</t>
  </si>
  <si>
    <t>EL_MDCR_XOVR</t>
  </si>
  <si>
    <t>EL_MDCR_XOVR_CLM_BSD_CD</t>
  </si>
  <si>
    <t>PHP_ID</t>
  </si>
  <si>
    <t>PHP_TYPE</t>
  </si>
  <si>
    <t>EL_MAX_ELGBLTY_CD_MO</t>
  </si>
  <si>
    <t>EL_MAX_ELGBLTY_CD_LTST</t>
  </si>
  <si>
    <t>MDCD_PYMT_AMT</t>
  </si>
  <si>
    <t>MDCR_COINSUR_PYMT_AMT</t>
  </si>
  <si>
    <t>MDCR_DED_PYMT_AMT</t>
  </si>
  <si>
    <t>MDCD_HIC_NUM</t>
  </si>
  <si>
    <t>MSNG_ELG_DATA</t>
  </si>
  <si>
    <t>MSIS_ID</t>
  </si>
  <si>
    <t>MSIS_TOP</t>
  </si>
  <si>
    <t>MSIS_TOS</t>
  </si>
  <si>
    <t>NPI</t>
  </si>
  <si>
    <t>PYMT_DT</t>
  </si>
  <si>
    <t>PHP_VAL</t>
  </si>
  <si>
    <t>TAXONOMY</t>
  </si>
  <si>
    <t>EL_RACE_ETHNCY_CD</t>
  </si>
  <si>
    <t>RACE_CODE_4</t>
  </si>
  <si>
    <t>RACE_CODE_2</t>
  </si>
  <si>
    <t>RACE_CODE_5</t>
  </si>
  <si>
    <t>ETHNICITY_CODE</t>
  </si>
  <si>
    <t>RACE_CODE_3</t>
  </si>
  <si>
    <t>RACE_CODE_1</t>
  </si>
  <si>
    <t>EL_SEX_CD</t>
  </si>
  <si>
    <t>MAX_TOS</t>
  </si>
  <si>
    <t>EL_SSN</t>
  </si>
  <si>
    <t>EL_SS_ELGBLTY_CD_MO</t>
  </si>
  <si>
    <t>EL_SS_ELGBLTY_CD_LTST</t>
  </si>
  <si>
    <t>TP_PYMT_AMT</t>
  </si>
  <si>
    <t>TYPE_CLM_CD</t>
  </si>
  <si>
    <t>PRCDR_CD_SYS</t>
  </si>
  <si>
    <t>UB_92_REV_CD</t>
  </si>
  <si>
    <t>INTRMDT_FAC_MR_DAY_CNT</t>
  </si>
  <si>
    <t>MDCD_CVRD_PSYCH_DAY_CNT</t>
  </si>
  <si>
    <t>LT_CARE_LVE_DAY_CNT</t>
  </si>
  <si>
    <t>MDCD_CVRD_MENTL_DAY_CNT</t>
  </si>
  <si>
    <t>NRSNG_FAC_DAY_CNT</t>
  </si>
  <si>
    <t>PATIENT_LIB_AMT</t>
  </si>
  <si>
    <t>CLTC_FLAG</t>
  </si>
  <si>
    <t>HCBS_TAXONOMY_WAIVERS</t>
  </si>
  <si>
    <t>PLC_OF_SRVC_CD</t>
  </si>
  <si>
    <t>PRCDR_SRVC_MDFR_CD</t>
  </si>
  <si>
    <t>SRVC_PRVDR_ID_NMBR</t>
  </si>
  <si>
    <t>SRVC_PRVDR_SPEC_CD</t>
  </si>
  <si>
    <t>QTY_SRVC_UNITS</t>
  </si>
  <si>
    <t>EL_AGE_GRP_CD</t>
  </si>
  <si>
    <t>TOT_MDCD_CHRG_AMT</t>
  </si>
  <si>
    <t>FFS_CHRG_AMT_TOS</t>
  </si>
  <si>
    <t>FFS_CLM_CNT_TOS</t>
  </si>
  <si>
    <t>CLTC_FFS_PYMT_AMT</t>
  </si>
  <si>
    <t>EL_RSDNC_CNTY_CD_LTST</t>
  </si>
  <si>
    <t>TOT_IP_CVR_DAY_CNT_DSCHRG</t>
  </si>
  <si>
    <t>TOT_IP_CVR_DAY_CNT_STAYS</t>
  </si>
  <si>
    <t>EL_MDCR_QTR_XOVR_99</t>
  </si>
  <si>
    <t>EL_MDCR_QTR_XOVR</t>
  </si>
  <si>
    <t>EL_MDCR_DUAL</t>
  </si>
  <si>
    <t>EL_DOD</t>
  </si>
  <si>
    <t>MDCR_DOD</t>
  </si>
  <si>
    <t>SSA_DOD</t>
  </si>
  <si>
    <t>MDCR_DEATH_DAY_SW</t>
  </si>
  <si>
    <t>EL_DAYS_EL_CNT</t>
  </si>
  <si>
    <t>EL_PPH_PLN_MO_CNT_AICE</t>
  </si>
  <si>
    <t>EL_PPH_PLN_MO_CNT_BMCP</t>
  </si>
  <si>
    <t>EL_PPH_PLN_MO_CNT_CMCP</t>
  </si>
  <si>
    <t>EL_PPH_PLN_MO_CNT_DMCP</t>
  </si>
  <si>
    <t>EL_PPH_PLN_MO_CNT_LTCM</t>
  </si>
  <si>
    <t>EL_PPH_PLN_MO_CNT_PCCM</t>
  </si>
  <si>
    <t>EL_PPH_PLN_MO_CNT_PDMC</t>
  </si>
  <si>
    <t>EL_ELGBLTY_MO_CNT</t>
  </si>
  <si>
    <t>TOT_MDCD_ENCT_CLM_CNT</t>
  </si>
  <si>
    <t>ENCTR_REC_CNT_TOS</t>
  </si>
  <si>
    <t>ENCTR_REC_CNT_HCBS</t>
  </si>
  <si>
    <t>EXT_SSN_SRCE</t>
  </si>
  <si>
    <t>TOT_MDCD_FFS_CLM_CNT</t>
  </si>
  <si>
    <t>TOT_MDCD_FFS_PYMT_AMT</t>
  </si>
  <si>
    <t>HCBS_FFS_PYMT_AMT</t>
  </si>
  <si>
    <t>TOT_LTC_CVR_DAY_CNT_ICFMR</t>
  </si>
  <si>
    <t>TOT_LTC_CVR_DAY_CNT_PSYCH</t>
  </si>
  <si>
    <t>TOT_IP_DSCHRG_CNT</t>
  </si>
  <si>
    <t>TOT_IP_STAY_CNT</t>
  </si>
  <si>
    <t>TOT_IP_DAY_CNT_DSCHRG</t>
  </si>
  <si>
    <t>TOT_IP_DAY_CNT_STAYS</t>
  </si>
  <si>
    <t>LT_PYMT_AMT_PT</t>
  </si>
  <si>
    <t>MC_COMBO</t>
  </si>
  <si>
    <t>MAX_1915C_WAIVER_TYPE_LTST</t>
  </si>
  <si>
    <t>MAX_WAIVER_TYPE_1</t>
  </si>
  <si>
    <t>MAX_WAIVER_TYPE_2</t>
  </si>
  <si>
    <t>MAX_WAIVER_TYPE_3</t>
  </si>
  <si>
    <t>FFS_PYMT_AMT_TOS</t>
  </si>
  <si>
    <t>PREM_MDCD_PYMT_AMT_TOS</t>
  </si>
  <si>
    <t>EL_MDCR_BEN</t>
  </si>
  <si>
    <t>EL_MDCR_BEN_MO_CNT</t>
  </si>
  <si>
    <t>EL_HIC_NUM</t>
  </si>
  <si>
    <t>EDB_HIC_NUM</t>
  </si>
  <si>
    <t>MDCR_LANG_CD</t>
  </si>
  <si>
    <t>TOT_LTC_CVR_DAY_CNT_AGED</t>
  </si>
  <si>
    <t>TOT_LTC_CVR_DAY_CNT_NF</t>
  </si>
  <si>
    <t>MDCR_ORIG_REAS_CD</t>
  </si>
  <si>
    <t>OT_PYMT_AMT_PT</t>
  </si>
  <si>
    <t>OT_REC_CNT_PT</t>
  </si>
  <si>
    <t>TOT_MDCD_PREM_CLM_CNT</t>
  </si>
  <si>
    <t>PREM_PYMT_IND_HMO</t>
  </si>
  <si>
    <t>PREM_PYMT_IND_PHP</t>
  </si>
  <si>
    <t>PREM_PYMT_IND_PCCM</t>
  </si>
  <si>
    <t>PREM_PYMT_IND_PHI</t>
  </si>
  <si>
    <t>TOT_MDCD_PREM_PYMT_AMT</t>
  </si>
  <si>
    <t>PREM_PYMT_REC_CNT_HMO</t>
  </si>
  <si>
    <t>PREM_PYMT_REC_CNT_PHP</t>
  </si>
  <si>
    <t>PREM_PYMT_REC_CNT_PCCM</t>
  </si>
  <si>
    <t>PREM_PYMT_REC_CNT_PHI</t>
  </si>
  <si>
    <t>EL_PHP_ID_1</t>
  </si>
  <si>
    <t>EL_PHP_ID_2</t>
  </si>
  <si>
    <t>EL_PHP_ID_3</t>
  </si>
  <si>
    <t>EL_PHP_ID_4</t>
  </si>
  <si>
    <t>EL_PHP_TYPE_1</t>
  </si>
  <si>
    <t>EL_PHP_TYPE_2</t>
  </si>
  <si>
    <t>EL_PHP_TYPE_3</t>
  </si>
  <si>
    <t>EL_PHP_TYPE_4</t>
  </si>
  <si>
    <t>RX_PYMT_AMT_PT</t>
  </si>
  <si>
    <t>RX_REC_CNT_PT</t>
  </si>
  <si>
    <t>EL_PVT_INS_CD</t>
  </si>
  <si>
    <t>EL_PRVT_INSRNC_MO_CNT</t>
  </si>
  <si>
    <t>MDCR_RACE_ETHNCY_CD</t>
  </si>
  <si>
    <t>RCPNT_IND</t>
  </si>
  <si>
    <t>FEE_FOR_SRVC_IND_TOS</t>
  </si>
  <si>
    <t>EL_RSTRCT_BNFT_FLG</t>
  </si>
  <si>
    <t>EL_CHIP_FLAG</t>
  </si>
  <si>
    <t>EL_SEX_RACE_CD</t>
  </si>
  <si>
    <t>MAX_ELG_CD</t>
  </si>
  <si>
    <t>EXT_SSN</t>
  </si>
  <si>
    <t>HGT_FLAG</t>
  </si>
  <si>
    <t>EL_STATE_CASE_NUM</t>
  </si>
  <si>
    <t>SS_ELG_CD</t>
  </si>
  <si>
    <t>EL_TANF_CASH_FLG</t>
  </si>
  <si>
    <t>TOT_MDCD_TP_PYMT_AMT</t>
  </si>
  <si>
    <t>FFS_TP_AMT_TOS</t>
  </si>
  <si>
    <t>TMSIS_ELG_GRP_LTST</t>
  </si>
  <si>
    <t>TMSIS_ELG_GRP</t>
  </si>
  <si>
    <t>TOT_LTC_CVR_DAY_CNT</t>
  </si>
  <si>
    <t>TOT_MDCD_PYMT_AMT</t>
  </si>
  <si>
    <t>TOT_PYMT_AMT_PT</t>
  </si>
  <si>
    <t>TOT_MDCD_CLM_CNT</t>
  </si>
  <si>
    <t>TOT_REC_CNT_PT</t>
  </si>
  <si>
    <t>MAX_WAIVER_ID_1</t>
  </si>
  <si>
    <t>MAX_WAIVER_ID_2</t>
  </si>
  <si>
    <t>MAX_WAIVER_ID_3</t>
  </si>
  <si>
    <t>MAX_YR_DT</t>
  </si>
  <si>
    <t>EL_RSDNC_ZIP_CD_LTST</t>
  </si>
  <si>
    <t>DAYS_SUPPLY</t>
  </si>
  <si>
    <t>NDC</t>
  </si>
  <si>
    <t>NEW_REFILL_IND</t>
  </si>
  <si>
    <t>PRSC_WRTE_DT</t>
  </si>
  <si>
    <t>PRES_PHYSICIAN_ID_NUM</t>
  </si>
  <si>
    <t>PRSCRPTN_FILL_DT</t>
  </si>
  <si>
    <t>BENE_ENROLLMT_REF_YR</t>
  </si>
  <si>
    <t>ENRL_SRC</t>
  </si>
  <si>
    <t>SAMPLE_GROUP</t>
  </si>
  <si>
    <t>ENHANCED_FIVE_PERCENT_FLAG</t>
  </si>
  <si>
    <t>CRNT_BIC_CD</t>
  </si>
  <si>
    <t>STATE_CODE</t>
  </si>
  <si>
    <t>COUNTY_CD</t>
  </si>
  <si>
    <t>STATE_CNTY_FIPS_CD</t>
  </si>
  <si>
    <t>AGE_AT_END_REF_YR</t>
  </si>
  <si>
    <t>BENE_BIRTH_DT</t>
  </si>
  <si>
    <t>VALID_DEATH_DT_SW</t>
  </si>
  <si>
    <t>BENE_DEATH_DT</t>
  </si>
  <si>
    <t>SEX_IDENT_CD</t>
  </si>
  <si>
    <t>BENE_RACE_CD</t>
  </si>
  <si>
    <t>RTI_RACE_CD</t>
  </si>
  <si>
    <t>COVSTART</t>
  </si>
  <si>
    <t>ENTLMT_RSN_ORIG</t>
  </si>
  <si>
    <t>ENTLMT_RSN_CURR</t>
  </si>
  <si>
    <t>MDCR_STATUS_CODE</t>
  </si>
  <si>
    <t>BENE_PTA_TRMNTN_CD</t>
  </si>
  <si>
    <t>BENE_PTB_TRMNTN_CD</t>
  </si>
  <si>
    <t>BENE_HI_CVRAGE_TOT_MONS</t>
  </si>
  <si>
    <t>BENE_SMI_CVRAGE_TOT_MONS</t>
  </si>
  <si>
    <t>BENE_STATE_BUYIN_TOT_MONS</t>
  </si>
  <si>
    <t>BENE_HMO_CVRAGE_TOT_MONS</t>
  </si>
  <si>
    <t>PTD_PLAN_CVRG_MONS</t>
  </si>
  <si>
    <t>RDS_CVRG_MONS</t>
  </si>
  <si>
    <t>DUAL_ELGBL_MONS</t>
  </si>
  <si>
    <t>MDCR_ENTLMT_BUYIN_IND</t>
  </si>
  <si>
    <t>HMO_IND</t>
  </si>
  <si>
    <t>PTC_CNTRCT_ID</t>
  </si>
  <si>
    <t>PTC_PBP_ID</t>
  </si>
  <si>
    <t>PTC_PLAN_TYPE_CD</t>
  </si>
  <si>
    <t>PTD_CNTRCT_ID</t>
  </si>
  <si>
    <t>PTD_PBP_ID</t>
  </si>
  <si>
    <t>PTD_SGMT_ID</t>
  </si>
  <si>
    <t>RDS_IND</t>
  </si>
  <si>
    <t>DUAL_STUS_CD</t>
  </si>
  <si>
    <t>CST_SHR_GRP_CD</t>
  </si>
  <si>
    <t>A2_ROOM_NUM</t>
  </si>
  <si>
    <t>A3A_ASMT_REF_DT</t>
  </si>
  <si>
    <t>A4A_REENTRY_DT</t>
  </si>
  <si>
    <t>A4B_ADMIT_FROM</t>
  </si>
  <si>
    <t>A5_MARTIAL_STATUS</t>
  </si>
  <si>
    <t>A6_MEDICAL_REC_NUM</t>
  </si>
  <si>
    <t>A7A_MCAID_PER_DIEM</t>
  </si>
  <si>
    <t>A7B_MCARE_PER_DIEM</t>
  </si>
  <si>
    <t>A7C_MCARE_ANC_P_A</t>
  </si>
  <si>
    <t>A7D_MCARE_ANC_P_B</t>
  </si>
  <si>
    <t>A7E_CHAMPUS_P_D</t>
  </si>
  <si>
    <t>A7F_VA_PER_DIEM</t>
  </si>
  <si>
    <t>A7G_SELF_FAM_PAY</t>
  </si>
  <si>
    <t>A7H_MCAID_MCARE</t>
  </si>
  <si>
    <t>A7I_PRIVATE_PAY</t>
  </si>
  <si>
    <t>A7J_OTHER</t>
  </si>
  <si>
    <t>A9A_LEGAL_GUARDIAN</t>
  </si>
  <si>
    <t>A9B_OTH_LGL_OVRSGHT</t>
  </si>
  <si>
    <t>A9C_DUR_POA_HTLCRE</t>
  </si>
  <si>
    <t>A9D_DUR_POA_FIN</t>
  </si>
  <si>
    <t>A9E_FAM_MEM_RESP</t>
  </si>
  <si>
    <t>A9F_PAT_RESP_SELF</t>
  </si>
  <si>
    <t>A9G_NONE_ABOVE</t>
  </si>
  <si>
    <t>A10A_LIVING_WILL</t>
  </si>
  <si>
    <t>A10B_NOT_RECESS</t>
  </si>
  <si>
    <t>A10C_NOT_HOSPTIAL</t>
  </si>
  <si>
    <t>A10D_ORGAN_DONATE</t>
  </si>
  <si>
    <t>A10E_AUTOPSY_REQ</t>
  </si>
  <si>
    <t>A10F_FEED_RESTRICT</t>
  </si>
  <si>
    <t>A10G_MED_RESTRICT</t>
  </si>
  <si>
    <t>A10H_OTH_TRT_REST</t>
  </si>
  <si>
    <t>A10I_NONE_ABOVE</t>
  </si>
  <si>
    <t>AA1A_FIRST_NM</t>
  </si>
  <si>
    <t>AA1B_MIDDLE_INTIAL</t>
  </si>
  <si>
    <t>AA1C_LAST_NM</t>
  </si>
  <si>
    <t>AA1D_NAME_SUFFIX</t>
  </si>
  <si>
    <t>AA2_GENDER</t>
  </si>
  <si>
    <t>AA3_BIRTH_DT</t>
  </si>
  <si>
    <t>AA4_RACE_ETH</t>
  </si>
  <si>
    <t>AA5A_SSN_NUM</t>
  </si>
  <si>
    <t>AA5B_PAT_MCARE_NBR</t>
  </si>
  <si>
    <t>AA6A_FAC_MCAID_NBR</t>
  </si>
  <si>
    <t>AA6B_FAC_MCARE_NBR</t>
  </si>
  <si>
    <t>AA7_PAT_MCAID_NBR</t>
  </si>
  <si>
    <t>AA8A_PRI_RFA</t>
  </si>
  <si>
    <t>AA8B_SPC_RFA</t>
  </si>
  <si>
    <t>AB1_ENTRY_DT</t>
  </si>
  <si>
    <t>AB2_ADMIT_FROM</t>
  </si>
  <si>
    <t>AB3_LIVED_ALONE</t>
  </si>
  <si>
    <t>AB4_PRIOR_ZIP</t>
  </si>
  <si>
    <t>AB5A_PRIOR_THIS_NF</t>
  </si>
  <si>
    <t>AB5B_PRIOR_OTH_NF</t>
  </si>
  <si>
    <t>AB5C_OTH_RF</t>
  </si>
  <si>
    <t>AB5D_PRIOR_PSHCH</t>
  </si>
  <si>
    <t>AB5E_PRIOR_MR_DD</t>
  </si>
  <si>
    <t>AB5F_NONE_ABOVE</t>
  </si>
  <si>
    <t>AB6_LIFE_OCCUP</t>
  </si>
  <si>
    <t>AB7_EDUCATION</t>
  </si>
  <si>
    <t>AB8A_PRI_LANG</t>
  </si>
  <si>
    <t>AB8B_OTH_LANG</t>
  </si>
  <si>
    <t>AB9_MH_HISTORY</t>
  </si>
  <si>
    <t>AB10A_MR_DD_NA</t>
  </si>
  <si>
    <t>AB10B_MR_DD_DOWNS</t>
  </si>
  <si>
    <t>AB10C_MR_DD_AUTISM</t>
  </si>
  <si>
    <t>AB10D_MR_DD_EPI</t>
  </si>
  <si>
    <t>AB10E_MR_DD_OTH</t>
  </si>
  <si>
    <t>AB10F_MR_DD_NO_ORG</t>
  </si>
  <si>
    <t>AB11_BACKGRD_CP_DT</t>
  </si>
  <si>
    <t>AC1A_LATE_NITE</t>
  </si>
  <si>
    <t>AC1B_NAPS</t>
  </si>
  <si>
    <t>AC1C_OUT_1_WEEK</t>
  </si>
  <si>
    <t>AC1D_STAY_BUSY</t>
  </si>
  <si>
    <t>AC1E_TIME_ALONE</t>
  </si>
  <si>
    <t>AC1F_INDEP_INDOORS</t>
  </si>
  <si>
    <t>AC1G_TOBAC_DAILY</t>
  </si>
  <si>
    <t>AC1H_NONE_ABOVE</t>
  </si>
  <si>
    <t>AC1I_FOOD_PREF</t>
  </si>
  <si>
    <t>AC1J_EAT_BTWN_MEAL</t>
  </si>
  <si>
    <t>AC1K_ALC_WKLY</t>
  </si>
  <si>
    <t>AC1L_NONE_ABOVE</t>
  </si>
  <si>
    <t>AC1M_BEDCTHS_DAY</t>
  </si>
  <si>
    <t>AC1N_TOLIET_NIGHT</t>
  </si>
  <si>
    <t>AC1O_IRREG_BOWEL</t>
  </si>
  <si>
    <t>AC1P_SHOWERS</t>
  </si>
  <si>
    <t>AC1Q_BATH_PM</t>
  </si>
  <si>
    <t>AC1R_NONE_ABOVE</t>
  </si>
  <si>
    <t>AC1S_CONTACT_REL</t>
  </si>
  <si>
    <t>AC1T_ATTEND_CHURCH</t>
  </si>
  <si>
    <t>AC1U_STRNGTH_FAITH</t>
  </si>
  <si>
    <t>AC1V_ANIMAL</t>
  </si>
  <si>
    <t>AC1W_GROUP_ACT</t>
  </si>
  <si>
    <t>AC1X_NONE_ABOVE</t>
  </si>
  <si>
    <t>AC1Y_UNKNOWN</t>
  </si>
  <si>
    <t>B1_COMATOSE</t>
  </si>
  <si>
    <t>B2A_ST_MEMORY</t>
  </si>
  <si>
    <t>B2B_LT_MEMORY</t>
  </si>
  <si>
    <t>B3A_CURNT_SEASON</t>
  </si>
  <si>
    <t>B3B_LOC_OWN_ROOM</t>
  </si>
  <si>
    <t>B3C_STAFF</t>
  </si>
  <si>
    <t>B3D_IN_HOME</t>
  </si>
  <si>
    <t>B3E_NONE_ABOVE</t>
  </si>
  <si>
    <t>B4_DAY_DCSN_MAKING</t>
  </si>
  <si>
    <t>B5A_DISTRACTED</t>
  </si>
  <si>
    <t>B5B_ALTER_PERCEPT</t>
  </si>
  <si>
    <t>B5C_DISORG_SPEECH</t>
  </si>
  <si>
    <t>B5D_RESTLESS</t>
  </si>
  <si>
    <t>B5E_LETHARGY</t>
  </si>
  <si>
    <t>B5F_MENTAL_FUNC</t>
  </si>
  <si>
    <t>B6_CHANG_COG_STAT</t>
  </si>
  <si>
    <t>C1_HEARING</t>
  </si>
  <si>
    <t>C2A_HEARAID_USED</t>
  </si>
  <si>
    <t>C2B_HRAID_NOT_USE</t>
  </si>
  <si>
    <t>C2C_OTHER_RECPT</t>
  </si>
  <si>
    <t>C2D_NONE_ABOVE</t>
  </si>
  <si>
    <t>C3A_SPEECH</t>
  </si>
  <si>
    <t>C3B_WRITE</t>
  </si>
  <si>
    <t>C3C_SIGN_LANG</t>
  </si>
  <si>
    <t>C3D_GESTURES</t>
  </si>
  <si>
    <t>C3E_COMM_BOARD</t>
  </si>
  <si>
    <t>C3F_OTHER</t>
  </si>
  <si>
    <t>C3G_NONE_ABOVE</t>
  </si>
  <si>
    <t>C4_IS_UNDERSTOOD</t>
  </si>
  <si>
    <t>C5_SPEECH_CLARITY</t>
  </si>
  <si>
    <t>C6_UNDERSTAND_OTH</t>
  </si>
  <si>
    <t>C7_CHANGE_IN_COMM</t>
  </si>
  <si>
    <t>D1_VISION</t>
  </si>
  <si>
    <t>D2A_SIDE_VISN_PROB</t>
  </si>
  <si>
    <t>D2B_FLASHES_LIGHT</t>
  </si>
  <si>
    <t>D2C_NONE_ABOVE</t>
  </si>
  <si>
    <t>D3_VISUAL_APP</t>
  </si>
  <si>
    <t>E1A_NEG_STATE</t>
  </si>
  <si>
    <t>E1B_REPEAT_QUES</t>
  </si>
  <si>
    <t>E1C_REPEAT_VERB</t>
  </si>
  <si>
    <t>E1D_PRST_ANGER</t>
  </si>
  <si>
    <t>E1E_SELF_DEPER</t>
  </si>
  <si>
    <t>E1F_UNREAL_FEARS</t>
  </si>
  <si>
    <t>E1G_TERRIBLE_FEEL</t>
  </si>
  <si>
    <t>E1H_HLTH_COMPLAIN</t>
  </si>
  <si>
    <t>E1I_ANX_COMP</t>
  </si>
  <si>
    <t>E1J_UNPLEAS_MORN</t>
  </si>
  <si>
    <t>E1K_INSOMINA</t>
  </si>
  <si>
    <t>E1L_WORRIED_FACE</t>
  </si>
  <si>
    <t>E1M_CRYING</t>
  </si>
  <si>
    <t>E1N_REPEAT_MOVES</t>
  </si>
  <si>
    <t>E1O_WITHDRAWN</t>
  </si>
  <si>
    <t>E1P_LESS_INTERACT</t>
  </si>
  <si>
    <t>E2_MOOD_PERSIST</t>
  </si>
  <si>
    <t>E3_MOOD_CHANGE</t>
  </si>
  <si>
    <t>E4AA_WANDERS</t>
  </si>
  <si>
    <t>E4AB_WANDERS_ALT</t>
  </si>
  <si>
    <t>E4BA_VRBL_ABUSIVE</t>
  </si>
  <si>
    <t>E4BB_VRBL_ABUS_ALT</t>
  </si>
  <si>
    <t>E4CA_PHYS_ABUSIVE</t>
  </si>
  <si>
    <t>E4CB_PHYS_ABUS_ALT</t>
  </si>
  <si>
    <t>E4DA_DIS_BEHAVIOR</t>
  </si>
  <si>
    <t>E4DB_DIS_BEHAV_ALT</t>
  </si>
  <si>
    <t>E4EA_RESIST_CARE</t>
  </si>
  <si>
    <t>E4EB_RESIST_ALT</t>
  </si>
  <si>
    <t>E5_CHANGE_BEHAVE</t>
  </si>
  <si>
    <t>F1A_ACTIVE_OTHERS</t>
  </si>
  <si>
    <t>F1B_PLAN_ACTIVITY</t>
  </si>
  <si>
    <t>F1C_SELF_ACTIVITY</t>
  </si>
  <si>
    <t>F1D_OWN_GOALS</t>
  </si>
  <si>
    <t>F1E_DAY_ACTIVITY</t>
  </si>
  <si>
    <t>F1F_ACPT_INVITE</t>
  </si>
  <si>
    <t>F1G_NONE_ABOVE</t>
  </si>
  <si>
    <t>F2A_CONFLICT_STAFF</t>
  </si>
  <si>
    <t>F2B_CONFLCT_RMMATE</t>
  </si>
  <si>
    <t>F2C_CONFLT_OTH_RES</t>
  </si>
  <si>
    <t>F2D_EXPRS_ANGER</t>
  </si>
  <si>
    <t>F2E_NO_CNTCT_FAM</t>
  </si>
  <si>
    <t>F2F_RECENT_LOSS</t>
  </si>
  <si>
    <t>F2G_NOT_ADJUST</t>
  </si>
  <si>
    <t>F2H_NONE_ABOVE</t>
  </si>
  <si>
    <t>F3A_PAST_ROLES</t>
  </si>
  <si>
    <t>F3B_SADNESS</t>
  </si>
  <si>
    <t>F3C_DIFFERENCE</t>
  </si>
  <si>
    <t>F3D_NONE_ABOVE</t>
  </si>
  <si>
    <t>G1AA_SELF_BED</t>
  </si>
  <si>
    <t>G1AB_SUPP_BED</t>
  </si>
  <si>
    <t>G1BA_SELF_TRANS</t>
  </si>
  <si>
    <t>G1BB_SUPP_TRANS</t>
  </si>
  <si>
    <t>G1CA_SELF_WLK_RM</t>
  </si>
  <si>
    <t>G1CB_SUPP_WLK_RM</t>
  </si>
  <si>
    <t>G1DA_SELF_WLK_CORR</t>
  </si>
  <si>
    <t>G1DB_SUPP_WLK_CORR</t>
  </si>
  <si>
    <t>G1EA_SELF_LOC_UNIT</t>
  </si>
  <si>
    <t>G1EB_SUPP_LOC_UNIT</t>
  </si>
  <si>
    <t>G1FA_SELF_LOC_OFFU</t>
  </si>
  <si>
    <t>G1FB_SUPP_LOC_OFFU</t>
  </si>
  <si>
    <t>G1GA_SELF_DRESS</t>
  </si>
  <si>
    <t>G1GB_SUPP_DRESS</t>
  </si>
  <si>
    <t>G1HA_SELF_EAT</t>
  </si>
  <si>
    <t>G1HB_SUPP_EAT</t>
  </si>
  <si>
    <t>G1IA_SELF_TOLIET</t>
  </si>
  <si>
    <t>G1IB_SUPP_TOLIET</t>
  </si>
  <si>
    <t>G1JA_SELF_HYGIENE</t>
  </si>
  <si>
    <t>G1JB_SUPP_HYGIENE</t>
  </si>
  <si>
    <t>G2A_BATH_SELF</t>
  </si>
  <si>
    <t>G2B_BATH_SUPPORT</t>
  </si>
  <si>
    <t>G3A_BALANCE_STAND</t>
  </si>
  <si>
    <t>G3B_BALANCE_SIT</t>
  </si>
  <si>
    <t>G4AA_NECK_RANGE</t>
  </si>
  <si>
    <t>G4AB_NECK_MOVE</t>
  </si>
  <si>
    <t>G4BA_ARM_RANGE</t>
  </si>
  <si>
    <t>G4BB_ARM_MOVE</t>
  </si>
  <si>
    <t>G4CA_HAND_RANGE</t>
  </si>
  <si>
    <t>G4CB_HAND_MOVE</t>
  </si>
  <si>
    <t>G4DA_LEG_RANGE</t>
  </si>
  <si>
    <t>G4DB_LEG_MOVE</t>
  </si>
  <si>
    <t>G4EA_FOOT_RANGE</t>
  </si>
  <si>
    <t>G4EB_FOOT_MOVE</t>
  </si>
  <si>
    <t>G4FA_OTH_RANGE</t>
  </si>
  <si>
    <t>G4FB_OTH_MOVE</t>
  </si>
  <si>
    <t>G5A_CANE_CRUTCH</t>
  </si>
  <si>
    <t>G5B_SELF_WHEEL</t>
  </si>
  <si>
    <t>G5C_OTHER_WHEEL</t>
  </si>
  <si>
    <t>G5D_WHEELCHAIR</t>
  </si>
  <si>
    <t>G5E_NONE_ABOVE</t>
  </si>
  <si>
    <t>G6A_BEDFAST</t>
  </si>
  <si>
    <t>G6B_USE_BEDRAILS</t>
  </si>
  <si>
    <t>G6C_LIFTED_MAN</t>
  </si>
  <si>
    <t>G6D_LIFTED_MECH</t>
  </si>
  <si>
    <t>G6E_TRANS_AID</t>
  </si>
  <si>
    <t>G6F_NONE_ABOVE</t>
  </si>
  <si>
    <t>G7_SEG_TASKS</t>
  </si>
  <si>
    <t>G8A_RES_INDEP</t>
  </si>
  <si>
    <t>G8B_STAFF_INDEP</t>
  </si>
  <si>
    <t>G8C_SLOW</t>
  </si>
  <si>
    <t>G8D_ADL_DIFFERENCE</t>
  </si>
  <si>
    <t>G8E_NONE_ABOVE</t>
  </si>
  <si>
    <t>G9_CHG_ADL</t>
  </si>
  <si>
    <t>H1A_BOWEL_CONTRL</t>
  </si>
  <si>
    <t>H1B_BLADDER_CONTRL</t>
  </si>
  <si>
    <t>H2A_REG_BOWEL_MOVE</t>
  </si>
  <si>
    <t>H2B_CONSTIPATION</t>
  </si>
  <si>
    <t>H2C_DIARRHEA</t>
  </si>
  <si>
    <t>H2D_FECAL_IMPACT</t>
  </si>
  <si>
    <t>H2E_NONE_ABOVE</t>
  </si>
  <si>
    <t>H3A_TOLIET_PLAN</t>
  </si>
  <si>
    <t>H3B_BLADDER_TR</t>
  </si>
  <si>
    <t>H3C_EXTERN_CATH</t>
  </si>
  <si>
    <t>H3D_INDWELL_CATH</t>
  </si>
  <si>
    <t>H3E_INTERMIT_CATH</t>
  </si>
  <si>
    <t>H3F_NOT_USE_TOLIET</t>
  </si>
  <si>
    <t>H3G_PADS_USED</t>
  </si>
  <si>
    <t>H3H_ENEMAS</t>
  </si>
  <si>
    <t>H3I_OSTOMY</t>
  </si>
  <si>
    <t>H3J_NONE_ABOVE</t>
  </si>
  <si>
    <t>H4_CHANGE_URINARY</t>
  </si>
  <si>
    <t>I1A_DIABETES</t>
  </si>
  <si>
    <t>I1B_HYPERTHYRD</t>
  </si>
  <si>
    <t>I1C_HYPOTHYRD</t>
  </si>
  <si>
    <t>I1D_ASHD</t>
  </si>
  <si>
    <t>I1E_CARD_DYSRH</t>
  </si>
  <si>
    <t>I1F_CON_HEART_FAIL</t>
  </si>
  <si>
    <t>I1G_VEIN_THROMB</t>
  </si>
  <si>
    <t>I1H_HYPERTENSION</t>
  </si>
  <si>
    <t>I1I_HYOPTENSION</t>
  </si>
  <si>
    <t>I1J_PERI_VAC_DIS</t>
  </si>
  <si>
    <t>I1K_OTH_CARDIO_DIS</t>
  </si>
  <si>
    <t>I1L_ARTHRITIS</t>
  </si>
  <si>
    <t>I1M_HIP_FRAC</t>
  </si>
  <si>
    <t>I1N_MISS_LIMB</t>
  </si>
  <si>
    <t>I1O_OSTEOPORO</t>
  </si>
  <si>
    <t>I1P_PATH_BONE_FRAC</t>
  </si>
  <si>
    <t>I1Q_ALZHEIMER</t>
  </si>
  <si>
    <t>I1R_APHASIA</t>
  </si>
  <si>
    <t>I1S_CEREBRAL_PALSY</t>
  </si>
  <si>
    <t>I1T_STROKE</t>
  </si>
  <si>
    <t>I1U_DEMENTIA</t>
  </si>
  <si>
    <t>I1V_HEMIPLEGIA</t>
  </si>
  <si>
    <t>I1W_M_S</t>
  </si>
  <si>
    <t>I1X_PARAPLEGIA</t>
  </si>
  <si>
    <t>I1Y_PARKINSON</t>
  </si>
  <si>
    <t>I1Z_QUADRIPLEGIA</t>
  </si>
  <si>
    <t>I1AA_SEIZURE_DIS</t>
  </si>
  <si>
    <t>I1BB_TIA</t>
  </si>
  <si>
    <t>I1CC_BRAIN_INJURY</t>
  </si>
  <si>
    <t>I1DD_ANX_DIS</t>
  </si>
  <si>
    <t>I1EE_DEPRESSION</t>
  </si>
  <si>
    <t>I1FF_MANIC_DEPRES</t>
  </si>
  <si>
    <t>I1GG_SCHIZO</t>
  </si>
  <si>
    <t>I1HH_ASTHMA</t>
  </si>
  <si>
    <t>I1II_COPD</t>
  </si>
  <si>
    <t>I1JJ_CATARACTS</t>
  </si>
  <si>
    <t>I1KK_DIAB_RETIN</t>
  </si>
  <si>
    <t>I1LL_GALUCOMA</t>
  </si>
  <si>
    <t>I1MM_MACULAR_DEGN</t>
  </si>
  <si>
    <t>I1NN_ALLERGIES</t>
  </si>
  <si>
    <t>I1OO_ANEMIA</t>
  </si>
  <si>
    <t>I1PP_CANCER</t>
  </si>
  <si>
    <t>I1QQ_RENAL_FAIL</t>
  </si>
  <si>
    <t>I1RR_NONE_ABOVE</t>
  </si>
  <si>
    <t>I2A_AB_RES_INFECT</t>
  </si>
  <si>
    <t>I2B_CLOST_DIFF</t>
  </si>
  <si>
    <t>I2C_CONJUNCT</t>
  </si>
  <si>
    <t>I2D_HIV</t>
  </si>
  <si>
    <t>I2E_PNEUMONIA</t>
  </si>
  <si>
    <t>I2F_RESP_INFECT</t>
  </si>
  <si>
    <t>I2G_SEPTICEMIA</t>
  </si>
  <si>
    <t>I2H_STD</t>
  </si>
  <si>
    <t>I2I_TUBERCULOSIS</t>
  </si>
  <si>
    <t>I2J_UTI_THRTY_DAYS</t>
  </si>
  <si>
    <t>I2K_VIRAL_HEP</t>
  </si>
  <si>
    <t>I2L_WOUND</t>
  </si>
  <si>
    <t>I2M_NONE_ABOVE</t>
  </si>
  <si>
    <t>I3A_OTHR_ICD9_CD</t>
  </si>
  <si>
    <t>I3B_OTHR_ICD9_CD</t>
  </si>
  <si>
    <t>I3C_OTHR_ICD9_CD</t>
  </si>
  <si>
    <t>I3D_OTHR_ICD9_CD</t>
  </si>
  <si>
    <t>I3E_OTHR_ICD9_CD</t>
  </si>
  <si>
    <t>J1A_WEIGHT_CHG</t>
  </si>
  <si>
    <t>J1B_NOT_LIE_FLAT</t>
  </si>
  <si>
    <t>J1C_DEHYDRATED</t>
  </si>
  <si>
    <t>J1D_INSUFF_FLUID</t>
  </si>
  <si>
    <t>J1E_DELUSIONS</t>
  </si>
  <si>
    <t>J1F_VERTIGO</t>
  </si>
  <si>
    <t>J1G_EDEMA</t>
  </si>
  <si>
    <t>J1H_FEVER</t>
  </si>
  <si>
    <t>J1I_HALLUCINATIONS</t>
  </si>
  <si>
    <t>J1J_INTERN_BLEED</t>
  </si>
  <si>
    <t>J1K_LUNG_ASPIR</t>
  </si>
  <si>
    <t>J1L_SHORT_BREATH</t>
  </si>
  <si>
    <t>J1M_SYNCOPE</t>
  </si>
  <si>
    <t>J1N_UNSTEADY_GAIT</t>
  </si>
  <si>
    <t>J1O_VOMIT</t>
  </si>
  <si>
    <t>J1P_NONE_ABOVE</t>
  </si>
  <si>
    <t>J2A_PAIN_FREQUENCY</t>
  </si>
  <si>
    <t>J2B_PAIN_INTENSITY</t>
  </si>
  <si>
    <t>J3A_BACK_PAIN</t>
  </si>
  <si>
    <t>J3B_BONE_PAIN</t>
  </si>
  <si>
    <t>J3C_CHEST_PAIN</t>
  </si>
  <si>
    <t>J3D_HEADACHE</t>
  </si>
  <si>
    <t>J3E_HIP_PAIN</t>
  </si>
  <si>
    <t>J3F_INCISION_PAIN</t>
  </si>
  <si>
    <t>J3G_JOINT_PAIN</t>
  </si>
  <si>
    <t>J3H_TISSUE_PAIN</t>
  </si>
  <si>
    <t>J3I_STOMACH_PAIN</t>
  </si>
  <si>
    <t>J3J_OTHER</t>
  </si>
  <si>
    <t>J4A_FELL_30_DAYS</t>
  </si>
  <si>
    <t>J4B_FELL_OVR_31_DA</t>
  </si>
  <si>
    <t>J4C_HIP_FRC_180_DA</t>
  </si>
  <si>
    <t>J4D_OTH_FRC_180_DA</t>
  </si>
  <si>
    <t>J4E_NONE_ABOVE</t>
  </si>
  <si>
    <t>J5A_UNSTABLE_COND</t>
  </si>
  <si>
    <t>J5B_ACUTE_EPISODE</t>
  </si>
  <si>
    <t>J5C_END_STG_DISEAS</t>
  </si>
  <si>
    <t>J5D_NONE_ABOVE</t>
  </si>
  <si>
    <t>K1A_CHEW_PROB</t>
  </si>
  <si>
    <t>K1B_SWALLOW_PROB</t>
  </si>
  <si>
    <t>K1C_MOUTH_PAIN</t>
  </si>
  <si>
    <t>K1D_NONE_ABOVE</t>
  </si>
  <si>
    <t>K2A_HEIGHT</t>
  </si>
  <si>
    <t>K2B_WEIGHT</t>
  </si>
  <si>
    <t>K3A_WEIGHT_LOSS</t>
  </si>
  <si>
    <t>K3B_WEIGHT_GAIN</t>
  </si>
  <si>
    <t>K4A_COMP_FOOD_TAST</t>
  </si>
  <si>
    <t>K4B_CONSTANT_HUNGR</t>
  </si>
  <si>
    <t>K4C_NOT_EATING</t>
  </si>
  <si>
    <t>K4D_NONE_ABOVE</t>
  </si>
  <si>
    <t>K5A_PARENTERAL_IV</t>
  </si>
  <si>
    <t>K5B_FEED_TUBE</t>
  </si>
  <si>
    <t>K5C_MECH_DIET</t>
  </si>
  <si>
    <t>K5D_SYRINGE</t>
  </si>
  <si>
    <t>K5E_THERAPY_DIET</t>
  </si>
  <si>
    <t>K5F_DIET_SUPP</t>
  </si>
  <si>
    <t>K5G_PLATE_GRD</t>
  </si>
  <si>
    <t>K5H_WGT_PROG</t>
  </si>
  <si>
    <t>K5I_NONE_ABOVE</t>
  </si>
  <si>
    <t>K6A_TOTAL_CALORIES</t>
  </si>
  <si>
    <t>K6B_FLUID_INTAKE</t>
  </si>
  <si>
    <t>L1A_DEBRIS_B4_BED</t>
  </si>
  <si>
    <t>L1B_DENTURES</t>
  </si>
  <si>
    <t>L1C_LOST_TEETH</t>
  </si>
  <si>
    <t>L1D_LOOSE_TEETH</t>
  </si>
  <si>
    <t>L1E_INFLAMED_GUM</t>
  </si>
  <si>
    <t>L1F_DAY_TEETH_CLEAN</t>
  </si>
  <si>
    <t>L1G_NONE_ABOVE</t>
  </si>
  <si>
    <t>M1A_STAGE_1_ULCER</t>
  </si>
  <si>
    <t>M1B_STAGE_2_ULCER</t>
  </si>
  <si>
    <t>M1C_STAGE_3_ULCER</t>
  </si>
  <si>
    <t>M1D_STAGE_4_ULCER</t>
  </si>
  <si>
    <t>M2A_PRES_ULCER</t>
  </si>
  <si>
    <t>M2B_STASIS_ULCER</t>
  </si>
  <si>
    <t>M3_HIST_ULCER</t>
  </si>
  <si>
    <t>M4A_ABRASIONS</t>
  </si>
  <si>
    <t>M4B_BURNS</t>
  </si>
  <si>
    <t>M4C_OPEN_LESIONS</t>
  </si>
  <si>
    <t>M4D_RASHES</t>
  </si>
  <si>
    <t>M4E_DESENSIT_SKIN</t>
  </si>
  <si>
    <t>M4F_SKIN_TEAR_CUT</t>
  </si>
  <si>
    <t>M4G_SURG_WOUND</t>
  </si>
  <si>
    <t>M4H_NONE_ABOVE</t>
  </si>
  <si>
    <t>M5A_RELIEF_CHAIR</t>
  </si>
  <si>
    <t>M5B_RELIEF_BED</t>
  </si>
  <si>
    <t>M5C_TURN_REPO</t>
  </si>
  <si>
    <t>M5D_INTER_SKN_PROB</t>
  </si>
  <si>
    <t>M5E_ULCER_CARE</t>
  </si>
  <si>
    <t>M5F_SURG_WOUND_CAR</t>
  </si>
  <si>
    <t>M5G_APP_DRESSINGS</t>
  </si>
  <si>
    <t>M5H_APP_MEDS</t>
  </si>
  <si>
    <t>M5I_PREVNT_SKIN_CARE</t>
  </si>
  <si>
    <t>M5J_NONE_ABOVE</t>
  </si>
  <si>
    <t>M6A_FOOT_PROB</t>
  </si>
  <si>
    <t>M6B_INFECT_FOOT</t>
  </si>
  <si>
    <t>M6C_LESIONS_FOOT</t>
  </si>
  <si>
    <t>M6D_TRIMMED</t>
  </si>
  <si>
    <t>M6E_PRVENT_FT_CARE</t>
  </si>
  <si>
    <t>M6F_DRESSINGS_FOOT</t>
  </si>
  <si>
    <t>M6G_NONE_ABOVE</t>
  </si>
  <si>
    <t>N1A_MORNING</t>
  </si>
  <si>
    <t>N1B_AFTERNOON</t>
  </si>
  <si>
    <t>N1C_EVENING</t>
  </si>
  <si>
    <t>N1D_NONE_ABOVE</t>
  </si>
  <si>
    <t>N2_TM_ACTIVITIES</t>
  </si>
  <si>
    <t>N3A_OWN_ROOM</t>
  </si>
  <si>
    <t>N3B_ACTIVITY_RM</t>
  </si>
  <si>
    <t>N3C_INSIDE_NH</t>
  </si>
  <si>
    <t>N3D_OUTSIDE</t>
  </si>
  <si>
    <t>N3E_NONE</t>
  </si>
  <si>
    <t>N4A_CARDS</t>
  </si>
  <si>
    <t>N4B_CRAFTS</t>
  </si>
  <si>
    <t>N4C_SPORTS</t>
  </si>
  <si>
    <t>N4D_MUSIC</t>
  </si>
  <si>
    <t>N4E_READING</t>
  </si>
  <si>
    <t>N4F_RELIGIOUS</t>
  </si>
  <si>
    <t>N4G_TRIPS</t>
  </si>
  <si>
    <t>N4H_WALKING</t>
  </si>
  <si>
    <t>N4I_TV</t>
  </si>
  <si>
    <t>N4J_GARDENING</t>
  </si>
  <si>
    <t>N4K_TALKING</t>
  </si>
  <si>
    <t>N4L_HELPING</t>
  </si>
  <si>
    <t>N4M_NONE_ABOVE</t>
  </si>
  <si>
    <t>N5A_CHG_TYPE_ACT</t>
  </si>
  <si>
    <t>N5B_CHG_EXTENT_ACT</t>
  </si>
  <si>
    <t>O1_NUM_MEDS</t>
  </si>
  <si>
    <t>O2_NEW_MEDS</t>
  </si>
  <si>
    <t>O3_INJECTIONS</t>
  </si>
  <si>
    <t>O4A_ANTIPSYCHOTIC</t>
  </si>
  <si>
    <t>O4B_ANTIANXIETY</t>
  </si>
  <si>
    <t>O4C_ANTIDEPRESS</t>
  </si>
  <si>
    <t>O4D_HYPNOTIC</t>
  </si>
  <si>
    <t>O4E_DIURETIC</t>
  </si>
  <si>
    <t>P1AA_CHEMO</t>
  </si>
  <si>
    <t>P1AB_DIALYSIS</t>
  </si>
  <si>
    <t>P1AC_IV_MED</t>
  </si>
  <si>
    <t>P1AD_INTAKE</t>
  </si>
  <si>
    <t>P1AE_ACUTE_COND</t>
  </si>
  <si>
    <t>P1AF_OSTOMY</t>
  </si>
  <si>
    <t>P1AG_OXYGEN</t>
  </si>
  <si>
    <t>P1AH_RADIATION</t>
  </si>
  <si>
    <t>P1AI_SUCTION</t>
  </si>
  <si>
    <t>P1AJ_TRACH_CARE</t>
  </si>
  <si>
    <t>P1AK_TRANSFUSION</t>
  </si>
  <si>
    <t>P1AL_VENTILATOR</t>
  </si>
  <si>
    <t>P1AM_ALC_ORG_TREAT</t>
  </si>
  <si>
    <t>P1AN_ALZHEIMER</t>
  </si>
  <si>
    <t>P1AO_HOSPICE</t>
  </si>
  <si>
    <t>P1AP_PEDIATRIC</t>
  </si>
  <si>
    <t>P1AQ_RESPITE</t>
  </si>
  <si>
    <t>P1AR_TRAINING</t>
  </si>
  <si>
    <t>P1AS_NONE_ABOVE</t>
  </si>
  <si>
    <t>P1BAA_SPCH_THR_DAY</t>
  </si>
  <si>
    <t>P1BAB_SPCH_THR_MIN</t>
  </si>
  <si>
    <t>P1BBA_OCC_THPY_DAY</t>
  </si>
  <si>
    <t>P1BBB_OCC_THPY_MIN</t>
  </si>
  <si>
    <t>P1BCA_PHY_THPY_DAY</t>
  </si>
  <si>
    <t>P1BCB_PHY_THPY_MIN</t>
  </si>
  <si>
    <t>P1BDA_RES_THPY_DAY</t>
  </si>
  <si>
    <t>P1BDB_RES_THPY_MIN</t>
  </si>
  <si>
    <t>P1BEA_PSY_THPY_DAY</t>
  </si>
  <si>
    <t>P1BEB_PSY_THPY_MIN</t>
  </si>
  <si>
    <t>P2A_BEHAVIOR</t>
  </si>
  <si>
    <t>P2B_EVALUATED</t>
  </si>
  <si>
    <t>P2C_GROUP_THRPY</t>
  </si>
  <si>
    <t>P2D_EN_CHG_4_MOOD</t>
  </si>
  <si>
    <t>P2E_REORIENT</t>
  </si>
  <si>
    <t>P2F_NONE_ABOVE</t>
  </si>
  <si>
    <t>P3A_NR_MOTION_PASS</t>
  </si>
  <si>
    <t>P3B_NR_MOTION_ACTV</t>
  </si>
  <si>
    <t>P3C_NR_SPLINT</t>
  </si>
  <si>
    <t>P3D_NR_BED_MOBILE</t>
  </si>
  <si>
    <t>P3E_NR_TRANSFER</t>
  </si>
  <si>
    <t>P3F_NR_WALKING</t>
  </si>
  <si>
    <t>P3G_NR_DRESS_GROOM</t>
  </si>
  <si>
    <t>P3H_NR_EATING</t>
  </si>
  <si>
    <t>P3I_NR_AMPUTA_CARE</t>
  </si>
  <si>
    <t>P3J_NR_COMMUNICAT</t>
  </si>
  <si>
    <t>P3K_NR_OTHER</t>
  </si>
  <si>
    <t>P4A_BED_RAILS</t>
  </si>
  <si>
    <t>P4B_OTH_RAILS</t>
  </si>
  <si>
    <t>P4C_TRUNK_REST</t>
  </si>
  <si>
    <t>P4D_LIMB_REST</t>
  </si>
  <si>
    <t>P4E_CHR_PRVNT_RISE</t>
  </si>
  <si>
    <t>P5_HOSP_STAY</t>
  </si>
  <si>
    <t>P6_ER_VISIT</t>
  </si>
  <si>
    <t>P7_PHYS_VISIT</t>
  </si>
  <si>
    <t>P8_PHYS_ORDERS</t>
  </si>
  <si>
    <t>P9_AB_LAB_VALUES</t>
  </si>
  <si>
    <t>R1A_ASMT_PART_RES</t>
  </si>
  <si>
    <t>R1B_ASMT_PART_FAM</t>
  </si>
  <si>
    <t>R1C_ASMT_PART_SIGO</t>
  </si>
  <si>
    <t>R2B_COMPLETE_DT</t>
  </si>
  <si>
    <t>R3A_DISCHARGE_CD</t>
  </si>
  <si>
    <t>R3B_STATE_CD</t>
  </si>
  <si>
    <t>R4_DISCHARGE_DT</t>
  </si>
  <si>
    <t>T1AA_REC_THPY_DAYS</t>
  </si>
  <si>
    <t>T1AB_REC_THPY_MIN</t>
  </si>
  <si>
    <t>T1B_ORDER_THPY</t>
  </si>
  <si>
    <t>T1C_THPY_DAYS</t>
  </si>
  <si>
    <t>T1D_THPY_MIN</t>
  </si>
  <si>
    <t>T2A_WALK</t>
  </si>
  <si>
    <t>T2B_TIME_WALK</t>
  </si>
  <si>
    <t>T2C_SELF_WALK</t>
  </si>
  <si>
    <t>T2D_SUPORT_WALK</t>
  </si>
  <si>
    <t>T2E_PARA_BARS</t>
  </si>
  <si>
    <t>VA01A_DELIURIUM_TR</t>
  </si>
  <si>
    <t>VA01B_DELIURIUM_PC</t>
  </si>
  <si>
    <t>VA02A_COG_LOSS_TR</t>
  </si>
  <si>
    <t>VA02B_COG_LOSS_PC</t>
  </si>
  <si>
    <t>VA03A_VISUAL_TR</t>
  </si>
  <si>
    <t>VA03B_VISUAL_PC</t>
  </si>
  <si>
    <t>VA04A_COMM_TR</t>
  </si>
  <si>
    <t>VA04B_COMM_PC</t>
  </si>
  <si>
    <t>VA05A_ADL_TR</t>
  </si>
  <si>
    <t>VA05B_ADL_PC</t>
  </si>
  <si>
    <t>VA06A_INCONT_TR</t>
  </si>
  <si>
    <t>VA06B_INCONT_PC</t>
  </si>
  <si>
    <t>VA07A_PSYCH_TR</t>
  </si>
  <si>
    <t>VA07B_PSYCH_PC</t>
  </si>
  <si>
    <t>VA08A_MOOD_TR</t>
  </si>
  <si>
    <t>VA08B_MOOD_PC</t>
  </si>
  <si>
    <t>VA09A_BEHAVE_TR</t>
  </si>
  <si>
    <t>VA09B_BEHAVE_PC</t>
  </si>
  <si>
    <t>VA10A_ACTIV_TR</t>
  </si>
  <si>
    <t>VA10B_ACTIV_PC</t>
  </si>
  <si>
    <t>VA11A_FALLS_TR</t>
  </si>
  <si>
    <t>VA11B_FALLS_PC</t>
  </si>
  <si>
    <t>VA12A_NUTRITION_TR</t>
  </si>
  <si>
    <t>VA12B_NUTRITION_PC</t>
  </si>
  <si>
    <t>VA13A_FEED_TUBE_TR</t>
  </si>
  <si>
    <t>VA13B_FEED_TUBE_PC</t>
  </si>
  <si>
    <t>VA14A_DEHYDRAT_TR</t>
  </si>
  <si>
    <t>VA14B_DEHYDRAT_PC</t>
  </si>
  <si>
    <t>VA15A_DENTAL_TR</t>
  </si>
  <si>
    <t>VA15B_DENTAL_PC</t>
  </si>
  <si>
    <t>VA16A_PRS_ULCER_TR</t>
  </si>
  <si>
    <t>VA16B_PRS_ULCER_PC</t>
  </si>
  <si>
    <t>VA17A_DRUG_USER_TR</t>
  </si>
  <si>
    <t>VA17B_DRUP_USER_PC</t>
  </si>
  <si>
    <t>VA18A_RESTRAINT_TR</t>
  </si>
  <si>
    <t>VA18B_RESTRAINT_PC</t>
  </si>
  <si>
    <t>VB2_RAP_DT</t>
  </si>
  <si>
    <t>VB4_CARE_PLAN_DT</t>
  </si>
  <si>
    <t>W1_NATL_PRVDR_ID</t>
  </si>
  <si>
    <t>W2A_INFLNZ_STUS_SW</t>
  </si>
  <si>
    <t>W2B_INFLNZ_NOT_RCVD_RSN_ID</t>
  </si>
  <si>
    <t>W3A_PPV_STUS_SW</t>
  </si>
  <si>
    <t>W3B_PPV_NOT_RCVD_RSN_ID</t>
  </si>
  <si>
    <t>AST_BEG_VER_DT</t>
  </si>
  <si>
    <t>AST_CORR_VER</t>
  </si>
  <si>
    <t>AST_END_VER_DT</t>
  </si>
  <si>
    <t>AST_MOD_IND</t>
  </si>
  <si>
    <t>FAC_INT_ID</t>
  </si>
  <si>
    <t>MDS_ASMT_INT_ID</t>
  </si>
  <si>
    <t>VCODE2</t>
  </si>
  <si>
    <t>VCODE1</t>
  </si>
  <si>
    <t>MCD_CMI</t>
  </si>
  <si>
    <t>MCD_SET_CODE</t>
  </si>
  <si>
    <t>MCD_GP</t>
  </si>
  <si>
    <t>MCD_VR</t>
  </si>
  <si>
    <t>MCR_CMI</t>
  </si>
  <si>
    <t>T3MCARE_CALC_RUG</t>
  </si>
  <si>
    <t>MCR_SET_CODE</t>
  </si>
  <si>
    <t>MCR_GP</t>
  </si>
  <si>
    <t>MCR_VR</t>
  </si>
  <si>
    <t>ORIG_ASMT_INT_ID</t>
  </si>
  <si>
    <t>P_REC_DT</t>
  </si>
  <si>
    <t>REC_TYPE</t>
  </si>
  <si>
    <t>RES_INT_ID</t>
  </si>
  <si>
    <t>SFTW_ID</t>
  </si>
  <si>
    <t>SFT_VER</t>
  </si>
  <si>
    <t>T3STATE_CALC_RUG</t>
  </si>
  <si>
    <t>STATE_ID</t>
  </si>
  <si>
    <t>SUB_REQ</t>
  </si>
  <si>
    <t>Q2_OVERALL_CHG</t>
  </si>
  <si>
    <t>FAC_PRVDR_INTRNL_ID</t>
  </si>
  <si>
    <t>MDS_ASMT_ID</t>
  </si>
  <si>
    <t>MDS_ITM_SBST_CD</t>
  </si>
  <si>
    <t>MDS_SUBMSN_ID</t>
  </si>
  <si>
    <t>SPEC_VRSN_CD</t>
  </si>
  <si>
    <t>FAC_DOC_ID</t>
  </si>
  <si>
    <t>ITM_SET_VRSN_CD</t>
  </si>
  <si>
    <t>SFTWR_VNDR_ID</t>
  </si>
  <si>
    <t>SFW_NAME</t>
  </si>
  <si>
    <t>STATE_EXTRCT_FILE_ID</t>
  </si>
  <si>
    <t>C_URBN_RRL_CD</t>
  </si>
  <si>
    <t>C_MDCR_HIPPS_TXT</t>
  </si>
  <si>
    <t>C_MDCR_NT_RUG_VRSN_TXT</t>
  </si>
  <si>
    <t>C_MDCR_STAY_CD</t>
  </si>
  <si>
    <t>C_MDCR_SET_CD</t>
  </si>
  <si>
    <t>C_STATE_CMI_TXT</t>
  </si>
  <si>
    <t>C_MDCR_NT_HIPPS_TXT</t>
  </si>
  <si>
    <t>C_MDCR_RUG_VRSN_TXT</t>
  </si>
  <si>
    <t>C_MDCR_NT_SET_CD</t>
  </si>
  <si>
    <t>C_MDCR_NT_CMI_TXT</t>
  </si>
  <si>
    <t>C_STATE_2_RUG_GRP_TXT</t>
  </si>
  <si>
    <t>C_STATE_2_RUG_VRSN_TXT</t>
  </si>
  <si>
    <t>C_STATE_SET_CD</t>
  </si>
  <si>
    <t>C_MDCR_CMI_TXT</t>
  </si>
  <si>
    <t>C_STATE_RUG_GRP_TXT</t>
  </si>
  <si>
    <t>C_STATE_RUG_VRSN_TXT</t>
  </si>
  <si>
    <t>C_STATE_2_SET_CD</t>
  </si>
  <si>
    <t>C_STATE_2_CMI_TXT</t>
  </si>
  <si>
    <t>C_MDCR_RUG3_HIRCHCL_GRP_TXT</t>
  </si>
  <si>
    <t>C_MDCR_RUG3_HIRCHCL_VRSN_TXT</t>
  </si>
  <si>
    <t>C_MDCR_RUG3_IDX_MAX_CMI_TXT</t>
  </si>
  <si>
    <t>C_MDCR_RUG3_IDX_MAX_CMI_SET_CD</t>
  </si>
  <si>
    <t>C_MDCR_RUG3_IDX_MAX_GRP_TXT</t>
  </si>
  <si>
    <t>C_MDCR_RUG3_IDX_MAX_VRSN_TXT</t>
  </si>
  <si>
    <t>C_MDCR_RUG4_HIRCHCL_GRP_TXT</t>
  </si>
  <si>
    <t>C_MDCR_RUG4_HIRCHCL_VRSN_TXT</t>
  </si>
  <si>
    <t>C_HICN_MBI_IND</t>
  </si>
  <si>
    <t>C_SSNRI_TRNSLTN_HICN_TXT</t>
  </si>
  <si>
    <t>C_SSNRI_TRNSLTN_MBI_TXT</t>
  </si>
  <si>
    <t>A0050_TRANS_TYPE_CD</t>
  </si>
  <si>
    <t>A0100A_NPI_NUM</t>
  </si>
  <si>
    <t>A0100B_CMS_CRTFCTN_NUM</t>
  </si>
  <si>
    <t>A0100C_STATE_PRVDR_NUM</t>
  </si>
  <si>
    <t>A0200_PRVDR_TYPE_CD</t>
  </si>
  <si>
    <t>A0310A_FED_OBRA_CD</t>
  </si>
  <si>
    <t>A0310B_PPS_CD</t>
  </si>
  <si>
    <t>A0310C_PPS_OMRA_CD</t>
  </si>
  <si>
    <t>A0310D_SB_CLNCL_CHG_CD</t>
  </si>
  <si>
    <t>A0310E_FIRST_SINCE_ADMSN_CD</t>
  </si>
  <si>
    <t>A0310F_ENTRY_DSCHRG_CD</t>
  </si>
  <si>
    <t>A0310G_PLND_DSCHRG_CD</t>
  </si>
  <si>
    <t>A0310H_PPSPRTA_DSCHRG_CD</t>
  </si>
  <si>
    <t>A0410_RQRD_SUBMSN_CD</t>
  </si>
  <si>
    <t>A0500A_FIRST_NAME</t>
  </si>
  <si>
    <t>A0500B_MDL_INITL_TXT</t>
  </si>
  <si>
    <t>A0500C_LAST_NAME</t>
  </si>
  <si>
    <t>A0500D_SFX_TXT</t>
  </si>
  <si>
    <t>A0600A_SSN_NUM</t>
  </si>
  <si>
    <t>A0600B_MDCR_NUM</t>
  </si>
  <si>
    <t>A0700_MDCD_NUM</t>
  </si>
  <si>
    <t>A0800_GNDR_CD</t>
  </si>
  <si>
    <t>A0900_BIRTH_DT</t>
  </si>
  <si>
    <t>A1000A_AMRCN_INDN_AK_NTV_CD</t>
  </si>
  <si>
    <t>A1000B_ASN_CD</t>
  </si>
  <si>
    <t>A1000C_AFRCN_AMRCN_CD</t>
  </si>
  <si>
    <t>A1000D_HSPNC_CD</t>
  </si>
  <si>
    <t>A1000E_NTV_HI_PCFC_ISLNDR_CD</t>
  </si>
  <si>
    <t>A1000F_WHT_CD</t>
  </si>
  <si>
    <t>A1100A_NEED_INTRPTR_CD</t>
  </si>
  <si>
    <t>A1100B_INTRPTR_LANG_TXT</t>
  </si>
  <si>
    <t>A1200_MRTL_STUS_CD</t>
  </si>
  <si>
    <t>A1300A_MDCL_REC_NUM</t>
  </si>
  <si>
    <t>A1300B_ROOM_NUM</t>
  </si>
  <si>
    <t>A1300C_PREFRD_NAME</t>
  </si>
  <si>
    <t>A1300D_LFTM_OCPTN_TXT</t>
  </si>
  <si>
    <t>A1500_PASRR_CD</t>
  </si>
  <si>
    <t>A1510A_SRUS_MENTL_ILL_CD</t>
  </si>
  <si>
    <t>A1510B_MENTL_RTRDTN_CD</t>
  </si>
  <si>
    <t>A1510C_OTHR_PASSR_RLTD_CD</t>
  </si>
  <si>
    <t>A1550A_DOWN_SYNDRM_CD</t>
  </si>
  <si>
    <t>A1550B_AUTSM_CD</t>
  </si>
  <si>
    <t>A1550C_EPLPSY_CD</t>
  </si>
  <si>
    <t>A1550D_OTHR_ORGNC_MR_DD_CD</t>
  </si>
  <si>
    <t>A1550E_OTHR_MR_DD_CD</t>
  </si>
  <si>
    <t>A1550Z_NO_MR_DD_CD</t>
  </si>
  <si>
    <t>A1600_ENTRY_DT</t>
  </si>
  <si>
    <t>A1700_ENTRY_TYPE_CD</t>
  </si>
  <si>
    <t>A1800_ENTRD_FROM_TXT</t>
  </si>
  <si>
    <t>A1900_ADMSN_DT</t>
  </si>
  <si>
    <t>A2000_DSCHRG_DT</t>
  </si>
  <si>
    <t>A2100_DSCHRG_STUS_CD</t>
  </si>
  <si>
    <t>A2200_PRVS_ASMT_RFRNC_DT</t>
  </si>
  <si>
    <t>A2300_ASMT_RFRNC_DT</t>
  </si>
  <si>
    <t>A2400A_MDCR_STAY_CD</t>
  </si>
  <si>
    <t>A2400B_MDCR_STAY_STRT_DT</t>
  </si>
  <si>
    <t>A2400C_MDCR_STAY_END_DT</t>
  </si>
  <si>
    <t>B0100_CMTS_CD</t>
  </si>
  <si>
    <t>B0200_HEARG_CD</t>
  </si>
  <si>
    <t>B0300_HEARG_AID_CD</t>
  </si>
  <si>
    <t>B0600_SPCH_CLRTY_CD</t>
  </si>
  <si>
    <t>B0700_SELF_UNDRSTOD_CD</t>
  </si>
  <si>
    <t>B0800_UNDRST_OTHR_CD</t>
  </si>
  <si>
    <t>B1000_VSN_CD</t>
  </si>
  <si>
    <t>B1200_CRCTV_LENS_CD</t>
  </si>
  <si>
    <t>C0100_CNDCT_MENTL_STUS_CD</t>
  </si>
  <si>
    <t>C0200_WORD_RPET_FIRST_ATMPT_CD</t>
  </si>
  <si>
    <t>C0300A_RPT_CRCT_YR_CD</t>
  </si>
  <si>
    <t>C0300B_RPT_CRCT_MO_CD</t>
  </si>
  <si>
    <t>C0300C_RPT_CRCT_DAY_CD</t>
  </si>
  <si>
    <t>C0400A_RCALL_FIRST_WORD_CD</t>
  </si>
  <si>
    <t>C0400B_RCALL_SCND_WORD_CD</t>
  </si>
  <si>
    <t>C0400C_RCALL_THRD_WORD_CD</t>
  </si>
  <si>
    <t>C0500_BIMS_SCRE_NUM</t>
  </si>
  <si>
    <t>C0600_CNDCT_STF_MENTL_STUS_CD</t>
  </si>
  <si>
    <t>C0700_SHRT_TERM_MEMRY_CD</t>
  </si>
  <si>
    <t>C0800_LT_MEMRY_CD</t>
  </si>
  <si>
    <t>C0900A_RCALL_CRNT_SEASN_CD</t>
  </si>
  <si>
    <t>C0900B_RCALL_LCTN_ROOM_CD</t>
  </si>
  <si>
    <t>C0900C_RCALL_STF_NAME_CD</t>
  </si>
  <si>
    <t>C0900D_RCALL_NH_CD</t>
  </si>
  <si>
    <t>C0900Z_RCALL_NONE_CD</t>
  </si>
  <si>
    <t>C1000_DCSN_MKNG_CD</t>
  </si>
  <si>
    <t>C1300A_INATTNTN_CD</t>
  </si>
  <si>
    <t>C1300B_DISORGNZ_THNKG_CD</t>
  </si>
  <si>
    <t>C1300C_ALTRD_CONSCS_CD</t>
  </si>
  <si>
    <t>C1300D_PSYCHMTR_RTRDTN_CD</t>
  </si>
  <si>
    <t>C1310A_MENTL_STUS_CHG_CD</t>
  </si>
  <si>
    <t>C1310B_DFCLTY_ATTNTN_CD</t>
  </si>
  <si>
    <t>C1310C_THNKG_DISORGNZ_CD</t>
  </si>
  <si>
    <t>C1310D_LVL_CONSCS_CD</t>
  </si>
  <si>
    <t>C1600_CHG_MENTL_STUS_CD</t>
  </si>
  <si>
    <t>D0100_CNDCT_MOOD_CD</t>
  </si>
  <si>
    <t>D0200A1_INTRST_LOSS_CD</t>
  </si>
  <si>
    <t>D0200A2_INTRST_LOSS_FREQ_CD</t>
  </si>
  <si>
    <t>D0200B1_FEEL_DOWN_CD</t>
  </si>
  <si>
    <t>D0200B2_FEEL_DOWN_FREQ_CD</t>
  </si>
  <si>
    <t>D0200C1_TRBL_SLEEP_CD</t>
  </si>
  <si>
    <t>D0200C2_TRBL_SLEEP_FREQ_CD</t>
  </si>
  <si>
    <t>D0200D1_LTL_ENRGY_CD</t>
  </si>
  <si>
    <t>D0200D2_LTL_ENRGY_FREQ_CD</t>
  </si>
  <si>
    <t>D0200E1_POOR_APTIT_CD</t>
  </si>
  <si>
    <t>D0200E2_POOR_APTIT_FREQ_CD</t>
  </si>
  <si>
    <t>D0200F1_SELF_DPRCTN_CD</t>
  </si>
  <si>
    <t>D0200F2_SELF_DPRCTN_FREQ_CD</t>
  </si>
  <si>
    <t>D0200G1_CNCNTRTN_CD</t>
  </si>
  <si>
    <t>D0200G2_CNCNTRTN_FREQ_CD</t>
  </si>
  <si>
    <t>D0200H1_MVMT_DFRNT_CD</t>
  </si>
  <si>
    <t>D0200H2_MVMT_DFRNT_FREQ_CD</t>
  </si>
  <si>
    <t>D0200I1_NGTV_STATE_CD</t>
  </si>
  <si>
    <t>D0200I2_NGTV_STATE_FREQ_CD</t>
  </si>
  <si>
    <t>D0300_MOOD_SCRE_NUM</t>
  </si>
  <si>
    <t>D0350_NGTV_STATE_NTFY_STF_CD</t>
  </si>
  <si>
    <t>D0500A1_STF_INTRST_LOSS_CD</t>
  </si>
  <si>
    <t>D0500A2_STF_INTRSTLOSS_FREQ_CD</t>
  </si>
  <si>
    <t>D0500B1_STF_FEEL_DOWN_CD</t>
  </si>
  <si>
    <t>D0500B2_STF_FEEL_DOWN_FREQ_CD</t>
  </si>
  <si>
    <t>D0500C1_STF_TRBL_SLEEP_CD</t>
  </si>
  <si>
    <t>D0500C2_STF_TRBL_SLEEP_FREQ_CD</t>
  </si>
  <si>
    <t>D0500D1_STF_LTL_ENRGY_CD</t>
  </si>
  <si>
    <t>D0500D2_STF_LTL_ENRGY_FREQ_CD</t>
  </si>
  <si>
    <t>D0500E1_STF_POOR_APTIT_CD</t>
  </si>
  <si>
    <t>D0500E2_STF_POOR_APTIT_FREQ_CD</t>
  </si>
  <si>
    <t>D0500F1_STF_SELF_DPRCTN_CD</t>
  </si>
  <si>
    <t>D0500F2_STF_SELFDPRCTN_FREQ_CD</t>
  </si>
  <si>
    <t>D0500G1_STF_CNCNTRTN_CD</t>
  </si>
  <si>
    <t>D0500G2_STF_CNCNTRTN_FREQ_CD</t>
  </si>
  <si>
    <t>D0500H1_STF_MVMT_DFRNT_CD</t>
  </si>
  <si>
    <t>D0500H2_STF_MVMT_DFRNT_FREQ_CD</t>
  </si>
  <si>
    <t>D0500I1_STF_NGTV_STATE_CD</t>
  </si>
  <si>
    <t>D0500I2_STF_NGTV_STATE_FREQ_CD</t>
  </si>
  <si>
    <t>D0500J1_STF_SHRT_TMPR_CD</t>
  </si>
  <si>
    <t>D0500J2_STF_SHRT_TMPR_FREQ_CD</t>
  </si>
  <si>
    <t>D0600_STF_MOOD_SCRE_NUM</t>
  </si>
  <si>
    <t>D0650_STF_NGTV_STATE_NTFY_CD</t>
  </si>
  <si>
    <t>E0100A_HLLCNTN_CD</t>
  </si>
  <si>
    <t>E0100B_DLSN_CD</t>
  </si>
  <si>
    <t>E0100Z_NO_PSYCHOSIS_CD</t>
  </si>
  <si>
    <t>E0200A_PHYS_BHVRL_CD</t>
  </si>
  <si>
    <t>E0200B_VRBL_BHVRL_CD</t>
  </si>
  <si>
    <t>E0200C_OTHR_BHVRL_CD</t>
  </si>
  <si>
    <t>E0300_BHVR_PRSNT_CD</t>
  </si>
  <si>
    <t>E0500A_BHVR_INJR_SELF_CD</t>
  </si>
  <si>
    <t>E0500B_BHVR_INTRFR_CARE_CD</t>
  </si>
  <si>
    <t>E0500C_BHVR_INTRFR_PRTCPTN_CD</t>
  </si>
  <si>
    <t>E0600A_BHVR_INJR_OTHR_CD</t>
  </si>
  <si>
    <t>E0600B_BHVR_INTRD_PRVCY_CD</t>
  </si>
  <si>
    <t>E0600C_BHVR_DSRUPT_ENVRMNT_CD</t>
  </si>
  <si>
    <t>E0800_RJCT_EVALTN_CD</t>
  </si>
  <si>
    <t>E0900_WNDR_CD</t>
  </si>
  <si>
    <t>E1000A_WNDR_RISK_CD</t>
  </si>
  <si>
    <t>E1000B_WNDR_INTRD_PRVCY_CD</t>
  </si>
  <si>
    <t>E1100_BHVR_CHG_PRIOR_CD</t>
  </si>
  <si>
    <t>F0300_CNDCT_ACTVTY_CD</t>
  </si>
  <si>
    <t>F0400A_DRESS_CD</t>
  </si>
  <si>
    <t>F0400B_CARE_PRSNL_ITM_CD</t>
  </si>
  <si>
    <t>F0400C_BATHG_OPTN_CD</t>
  </si>
  <si>
    <t>F0400D_SNACK_BTWN_CD</t>
  </si>
  <si>
    <t>F0400E_BED_TIME_CD</t>
  </si>
  <si>
    <t>F0400F_FMLY_INVLVMT_CD</t>
  </si>
  <si>
    <t>F0400G_PRVT_PHNE_CD</t>
  </si>
  <si>
    <t>F0400H_LOCK_ITM_CD</t>
  </si>
  <si>
    <t>F0500A_READG_AVLBL_CD</t>
  </si>
  <si>
    <t>F0500B_MUSIC_CD</t>
  </si>
  <si>
    <t>F0500C_ANML_CD</t>
  </si>
  <si>
    <t>F0500D_NEWS_CD</t>
  </si>
  <si>
    <t>F0500E_GRP_ACTVTY_CD</t>
  </si>
  <si>
    <t>F0500F_FVRT_ACTVTY_CD</t>
  </si>
  <si>
    <t>F0500G_FRSH_AIR_CD</t>
  </si>
  <si>
    <t>F0500H_RLGN_CD</t>
  </si>
  <si>
    <t>F0600_RSPNDT_ACTVTY_CD</t>
  </si>
  <si>
    <t>F0700_STF_CNDCT_ACTVTY_CD</t>
  </si>
  <si>
    <t>F0800A_STF_DRESS_CD</t>
  </si>
  <si>
    <t>F0800B_STF_CARE_PRSNL_ITM_CD</t>
  </si>
  <si>
    <t>F0800C_STF_TUB_BATH_CD</t>
  </si>
  <si>
    <t>F0800D_STF_SHWR_CD</t>
  </si>
  <si>
    <t>F0800E_STF_BED_BATH_CD</t>
  </si>
  <si>
    <t>F0800F_STF_SPNG_BATH_CD</t>
  </si>
  <si>
    <t>F0800G_STF_SNACK_BTWN_CD</t>
  </si>
  <si>
    <t>F0800H_STF_BED_TIME_CD</t>
  </si>
  <si>
    <t>F0800I_STF_FMLY_INVLVMT_CD</t>
  </si>
  <si>
    <t>F0800J_STF_PRVT_PHNE_CD</t>
  </si>
  <si>
    <t>F0800K_STF_LOCK_ITM_CD</t>
  </si>
  <si>
    <t>F0800L_STF_READG_AVLBL_CD</t>
  </si>
  <si>
    <t>F0800M_STF_MUSIC_CD</t>
  </si>
  <si>
    <t>F0800N_STF_ANML_CD</t>
  </si>
  <si>
    <t>F0800O_STF_NEWS_CD</t>
  </si>
  <si>
    <t>F0800P_STF_GRP_ACTVTY_CD</t>
  </si>
  <si>
    <t>F0800Q_STF_FVRT_ACTVTY_CD</t>
  </si>
  <si>
    <t>F0800R_STF_TIME_AWAY_NH_CD</t>
  </si>
  <si>
    <t>F0800S_STF_FRSH_AIR_CD</t>
  </si>
  <si>
    <t>F0800T_STF_RLGN_CD</t>
  </si>
  <si>
    <t>F0800Z_STF_NO_ACTVTY_CD</t>
  </si>
  <si>
    <t>G0110A1_BED_MBLTY_SELF_CD</t>
  </si>
  <si>
    <t>G0110A2_BED_MBLTY_SPRT_CD</t>
  </si>
  <si>
    <t>G0110B1_TRNSFR_SELF_CD</t>
  </si>
  <si>
    <t>G0110B2_TRNSFR_SPRT_CD</t>
  </si>
  <si>
    <t>G0110C1_WLK_ROOM_SELF_CD</t>
  </si>
  <si>
    <t>G0110C2_WLK_ROOM_SPRT_CD</t>
  </si>
  <si>
    <t>G0110D1_WLK_CRDR_SELF_CD</t>
  </si>
  <si>
    <t>G0110D2_WLK_CRDR_SPRT_CD</t>
  </si>
  <si>
    <t>G0110E1_LOCOMTN_ON_SELF_CD</t>
  </si>
  <si>
    <t>G0110E2_LOCOMTN_ON_SPRT_CD</t>
  </si>
  <si>
    <t>G0110F1_LOCOMTN_OFF_SELF_CD</t>
  </si>
  <si>
    <t>G0110F2_LOCOMTN_OFF_SPRT_CD</t>
  </si>
  <si>
    <t>G0110G1_DRESS_SELF_CD</t>
  </si>
  <si>
    <t>G0110G2_DRESS_SPRT_CD</t>
  </si>
  <si>
    <t>G0110H1_EATG_SELF_CD</t>
  </si>
  <si>
    <t>G0110H2_EATG_SPRT_CD</t>
  </si>
  <si>
    <t>G0110I1_TOILTG_SELF_CD</t>
  </si>
  <si>
    <t>G0110I2_TOILTG_SPRT_CD</t>
  </si>
  <si>
    <t>G0110J1_PRSNL_HYGNE_SELF_CD</t>
  </si>
  <si>
    <t>G0110J2_PRSNL_HYGNE_SPRT_CD</t>
  </si>
  <si>
    <t>G0120A_BATHG_SELF_CD</t>
  </si>
  <si>
    <t>G0120B_BATHG_SPRT_CD</t>
  </si>
  <si>
    <t>G0300A_BAL_SEAT_STNDG_CD</t>
  </si>
  <si>
    <t>G0300B_BAL_WLKG_CD</t>
  </si>
  <si>
    <t>G0300C_BAL_TRNG_ARND_CD</t>
  </si>
  <si>
    <t>G0300D_BAL_TOILT_CD</t>
  </si>
  <si>
    <t>G0300E_BAL_SRFC_TRNSFR_CD</t>
  </si>
  <si>
    <t>G0400A_UPR_XTRMTY_MTN_CD</t>
  </si>
  <si>
    <t>G0400B_LWR_XTRMTY_MTN_CD</t>
  </si>
  <si>
    <t>G0600A_CANE_CD</t>
  </si>
  <si>
    <t>G0600B_WLKR_CD</t>
  </si>
  <si>
    <t>G0600C_WHLCHR_CD</t>
  </si>
  <si>
    <t>G0600D_LIMB_PRSTHTC_CD</t>
  </si>
  <si>
    <t>G0600Z_NO_MBLTY_CD</t>
  </si>
  <si>
    <t>G0900A_INCRS_INDPNDNC_CD</t>
  </si>
  <si>
    <t>G0900B_STF_INCRS_INDPNDNC_CD</t>
  </si>
  <si>
    <t>GG0130A1_EATG_SELF_ADMSN_CD</t>
  </si>
  <si>
    <t>GG0130A2_EATG_SELF_GOAL_CD</t>
  </si>
  <si>
    <t>GG0130A3_EATG_SELF_DSCHRG_CD</t>
  </si>
  <si>
    <t>GG0130B1_ORAL_HYGNE_ADMSN_CD</t>
  </si>
  <si>
    <t>GG0130B2_ORAL_HYGNE_GOAL_CD</t>
  </si>
  <si>
    <t>GG0130B3_ORAL_HYGNE_DSCHRG_CD</t>
  </si>
  <si>
    <t>GG0130C1_TOILT_HYGNE_ADMSN_CD</t>
  </si>
  <si>
    <t>GG0130C2_TOILT_HYGNE_GOAL_CD</t>
  </si>
  <si>
    <t>GG0130C3_TOILT_HYGNE_DSCHRG_CD</t>
  </si>
  <si>
    <t>GG0170B1_SIT_ADMSN_CD</t>
  </si>
  <si>
    <t>GG0170B2_SIT_GOAL_CD</t>
  </si>
  <si>
    <t>GG0170B3_SIT_DSCHRG_CD</t>
  </si>
  <si>
    <t>GG0170C1_LYNG_ADMSN_CD</t>
  </si>
  <si>
    <t>GG0170C2_LYNG_GOAL_CD</t>
  </si>
  <si>
    <t>GG0170C3_LYNG_DSCHRG_CD</t>
  </si>
  <si>
    <t>GG0170D1_STAND_ADMSN_CD</t>
  </si>
  <si>
    <t>GG0170D2_STAND_GOAL_CD</t>
  </si>
  <si>
    <t>GG0170D3_STAND_DSCHRG_CD</t>
  </si>
  <si>
    <t>GG0170E1_CHR_TRNSF_ADMSN_CD</t>
  </si>
  <si>
    <t>GG0170E2_CHR_TRNSF_GOAL_CD</t>
  </si>
  <si>
    <t>GG0170E3_CHR_TRNSF_DSCHRG_CD</t>
  </si>
  <si>
    <t>GG0170F1_TOILT_TRNSF_ADMSN_CD</t>
  </si>
  <si>
    <t>GG0170F2_TOILT_TRNSF_GOAL_CD</t>
  </si>
  <si>
    <t>GG0170F3_TOILT_TRNSF_DSCHRG_CD</t>
  </si>
  <si>
    <t>GG0170H1_WLK_ADMSN_CD</t>
  </si>
  <si>
    <t>GG0170H3_WLK_DSCHRG_CD</t>
  </si>
  <si>
    <t>GG0170J1_WLK_50_ADMSN_CD</t>
  </si>
  <si>
    <t>GG0170J2_WLK_50_GOAL_CD</t>
  </si>
  <si>
    <t>GG0170J3_WLK_50_DSCHRG_CD</t>
  </si>
  <si>
    <t>GG0170K1_WLK_150_ADMSN_CD</t>
  </si>
  <si>
    <t>GG0170K2_WLK_150_GOAL_CD</t>
  </si>
  <si>
    <t>GG0170K3_WLK_150_DSCHRG_CD</t>
  </si>
  <si>
    <t>GG0170Q1_WLCHR_ADMSN_CD</t>
  </si>
  <si>
    <t>GG0170Q3_WLCHR_DSCHRG_CD</t>
  </si>
  <si>
    <t>GG0170R1_WHL_50_ADMSN_CD</t>
  </si>
  <si>
    <t>GG0170R2_WHL_50_GOAL_CD</t>
  </si>
  <si>
    <t>GG0170R3_WHL_50_DSCHRG_CD</t>
  </si>
  <si>
    <t>GG0170RR1_WHLCHR_50_ADMSN_CD</t>
  </si>
  <si>
    <t>GG0170RR3_WHLCHR_50_DSCHRG_CD</t>
  </si>
  <si>
    <t>GG0170S1_WHL_150_ADMSN_CD</t>
  </si>
  <si>
    <t>GG0170S2_WHL_150_GOAL_CD</t>
  </si>
  <si>
    <t>GG0170S3_WHL_150_DSCHRG_CD</t>
  </si>
  <si>
    <t>GG0170SS1_WHLCHR_150_ADMSN_CD</t>
  </si>
  <si>
    <t>GG0170SS3_WHLCHR_150_DSCHRG_CD</t>
  </si>
  <si>
    <t>H0100A_INDWLG_CTHTR_CD</t>
  </si>
  <si>
    <t>H0100B_EXTRNL_CTHTR_CD</t>
  </si>
  <si>
    <t>H0100C_OSTMY_CD</t>
  </si>
  <si>
    <t>H0100D_INTRMTNT_CTHTR_CD</t>
  </si>
  <si>
    <t>H0100Z_NO_URNRY_APLNC_CD</t>
  </si>
  <si>
    <t>H0200A_TRIL_TOILTG_PGM_CD</t>
  </si>
  <si>
    <t>H0200B_RSPNS_TOILTG_PGM_CD</t>
  </si>
  <si>
    <t>H0200C_CRNT_TOILTG_PGM_CD</t>
  </si>
  <si>
    <t>H0300_URNRY_CNTNC_CD</t>
  </si>
  <si>
    <t>H0400_BWL_CNTNC_CD</t>
  </si>
  <si>
    <t>H0500_BWL_TOILTG_PGM_CD</t>
  </si>
  <si>
    <t>H0600_CONSTPTN_CD</t>
  </si>
  <si>
    <t>I0100_CNCR_CD</t>
  </si>
  <si>
    <t>I0200_ANEMIA_CD</t>
  </si>
  <si>
    <t>I0300_DYSRHYTHMIA_CD</t>
  </si>
  <si>
    <t>I0400_CAD_CD</t>
  </si>
  <si>
    <t>I0500_DVT_CD</t>
  </si>
  <si>
    <t>I0600_HRT_FAILR_CD</t>
  </si>
  <si>
    <t>I0700_HYPRTNSN_CD</t>
  </si>
  <si>
    <t>I0800_HYPOTNSN_CD</t>
  </si>
  <si>
    <t>I0900_PVD_CD</t>
  </si>
  <si>
    <t>I1100_CRRHS_CD</t>
  </si>
  <si>
    <t>I1200_GERD_CD</t>
  </si>
  <si>
    <t>I1300_ULCRTV_CLTS_CD</t>
  </si>
  <si>
    <t>I1400_BPH_CD</t>
  </si>
  <si>
    <t>I1500_ESRD_CD</t>
  </si>
  <si>
    <t>I1550_NRGNC_BLADR_CD</t>
  </si>
  <si>
    <t>I1650_OBSTRCT_URPTHY_CD</t>
  </si>
  <si>
    <t>I1700_MDRO_CD</t>
  </si>
  <si>
    <t>I2000_PNEUMO_CD</t>
  </si>
  <si>
    <t>I2100_SPTCMIA_CD</t>
  </si>
  <si>
    <t>I2200_TB_CD</t>
  </si>
  <si>
    <t>I2300_UTI_CD</t>
  </si>
  <si>
    <t>I2400_VRL_HPT_CD</t>
  </si>
  <si>
    <t>I2500_WND_INFCTN_CD</t>
  </si>
  <si>
    <t>I2900_DM_CD</t>
  </si>
  <si>
    <t>I3100_HYPONATREMIA_CD</t>
  </si>
  <si>
    <t>I3200_HYPERKALEMIA_CD</t>
  </si>
  <si>
    <t>I3300_HYPERLIPIDMIA_CD</t>
  </si>
  <si>
    <t>I3400_THYRD_CD</t>
  </si>
  <si>
    <t>I3700_ARTHTS_CD</t>
  </si>
  <si>
    <t>I3800_OSTPRS_CD</t>
  </si>
  <si>
    <t>I3900_HIP_FRCTR_CD</t>
  </si>
  <si>
    <t>I4000_OTHR_FRCTR_CD</t>
  </si>
  <si>
    <t>I4200_ALZHMR_CD</t>
  </si>
  <si>
    <t>I4300_APHASIA_CD</t>
  </si>
  <si>
    <t>I4400_CRBRL_PLSY_CD</t>
  </si>
  <si>
    <t>I4500_STRK_CD</t>
  </si>
  <si>
    <t>I4800_DMNT_CD</t>
  </si>
  <si>
    <t>I4900_HEMIPLG_CD</t>
  </si>
  <si>
    <t>I5000_PARAPLG_CD</t>
  </si>
  <si>
    <t>I5100_QUADPLG_CD</t>
  </si>
  <si>
    <t>I5200_MS_CD</t>
  </si>
  <si>
    <t>I5250_HNTGTN_CD</t>
  </si>
  <si>
    <t>I5300_PRKNSN_CD</t>
  </si>
  <si>
    <t>I5350_TOURT_CD</t>
  </si>
  <si>
    <t>I5400_SZRE_CD</t>
  </si>
  <si>
    <t>I5500_BRN_INJURY_CD</t>
  </si>
  <si>
    <t>I5600_MALNTRTN_CD</t>
  </si>
  <si>
    <t>I5700_ANXTY_DSORDR_CD</t>
  </si>
  <si>
    <t>I5800_DPRSN_CD</t>
  </si>
  <si>
    <t>I5900_MNC_DPRSN_CD</t>
  </si>
  <si>
    <t>I5950_PSYCHTC_CD</t>
  </si>
  <si>
    <t>I6000_SCHZOPRNIA_CD</t>
  </si>
  <si>
    <t>I6100_PTSD_CD</t>
  </si>
  <si>
    <t>I6200_ASTHMA_CD</t>
  </si>
  <si>
    <t>I6300_RSPRTRY_FAILR_CD</t>
  </si>
  <si>
    <t>I6500_CTRCT_CD</t>
  </si>
  <si>
    <t>I7900_NO_ACTV_DEASE_CD</t>
  </si>
  <si>
    <t>I8000A_ICD_1_CD</t>
  </si>
  <si>
    <t>I8000B_ICD_2_CD</t>
  </si>
  <si>
    <t>I8000C_ICD_3_CD</t>
  </si>
  <si>
    <t>I8000D_ICD_4_CD</t>
  </si>
  <si>
    <t>I8000E_ICD_5_CD</t>
  </si>
  <si>
    <t>I8000F_ICD_6_CD</t>
  </si>
  <si>
    <t>I8000G_ICD_7_CD</t>
  </si>
  <si>
    <t>I8000H_ICD_8_CD</t>
  </si>
  <si>
    <t>I8000I_ICD_9_CD</t>
  </si>
  <si>
    <t>I8000J_ICD_10_CD</t>
  </si>
  <si>
    <t>J0100A_SCHLD_PAIN_MDCTN_CD</t>
  </si>
  <si>
    <t>J0100B_PRN_PAIN_MDCTN_CD</t>
  </si>
  <si>
    <t>J0100C_OTHR_PAIN_INTRVTN_CD</t>
  </si>
  <si>
    <t>J0200_CNDCT_PAIN_ASMT_CD</t>
  </si>
  <si>
    <t>J0300_PAIN_CD</t>
  </si>
  <si>
    <t>J0400_PAIN_FREQ_CD</t>
  </si>
  <si>
    <t>J0500A_PAIN_EFCT_SLEEP_CD</t>
  </si>
  <si>
    <t>J0500B_PAIN_EFCT_ACTVTY_CD</t>
  </si>
  <si>
    <t>J0600A_PAIN_INTNSTY_NUM</t>
  </si>
  <si>
    <t>J0600B_VRBL_DSCRPTR_SCALE_NUM</t>
  </si>
  <si>
    <t>J0700_STF_CNDCT_PAIN_ASMT_CD</t>
  </si>
  <si>
    <t>J0800A_NVRBL_SND_CD</t>
  </si>
  <si>
    <t>J0800B_VCL_CMPLNT_CD</t>
  </si>
  <si>
    <t>J0800C_FACE_EXPRSN_CD</t>
  </si>
  <si>
    <t>J0800D_PRTCTV_MVMT_CD</t>
  </si>
  <si>
    <t>J0800Z_NO_SGN_PAIN_CD</t>
  </si>
  <si>
    <t>J0850_STF_PAIN_FREQ_CD</t>
  </si>
  <si>
    <t>J1100A_SOB_EXRTN_CD</t>
  </si>
  <si>
    <t>J1100B_SOB_SITG_CD</t>
  </si>
  <si>
    <t>J1100C_SOB_LYG_CD</t>
  </si>
  <si>
    <t>J1100Z_NO_SOB_CD</t>
  </si>
  <si>
    <t>J1300_TOBCO_CD</t>
  </si>
  <si>
    <t>J1400_LIFE_PRGNS_CD</t>
  </si>
  <si>
    <t>J1550A_FVR_CD</t>
  </si>
  <si>
    <t>J1550B_VMTG_CD</t>
  </si>
  <si>
    <t>J1550C_DHYDRT_CD</t>
  </si>
  <si>
    <t>J1550D_INTRNL_BLEDG_CD</t>
  </si>
  <si>
    <t>J1550Z_NO_PRBLM_COND_CD</t>
  </si>
  <si>
    <t>J1700A_FALL_30_DAY_CD</t>
  </si>
  <si>
    <t>J1700B_FALL_31_180_DAY_CD</t>
  </si>
  <si>
    <t>J1700C_FRCTR_SIX_MO_CD</t>
  </si>
  <si>
    <t>J1800_FALL_LAST_ASMT_CD</t>
  </si>
  <si>
    <t>J1900A_FALL_NO_INJURY_CD</t>
  </si>
  <si>
    <t>J1900B_FALL_INJURY_CD</t>
  </si>
  <si>
    <t>J1900C_FALL_MAJ_INJURY_CD</t>
  </si>
  <si>
    <t>K0100A_LOSS_MOUTH_EATG_CD</t>
  </si>
  <si>
    <t>K0100B_HLD_FOOD_MOUTH_CD</t>
  </si>
  <si>
    <t>K0100C_CHOK_DRNG_MEAL_CD</t>
  </si>
  <si>
    <t>K0100D_CMPLNT_SWLWG_CD</t>
  </si>
  <si>
    <t>K0100Z_NO_SWLWG_CD</t>
  </si>
  <si>
    <t>K0200A_HGT_NUM</t>
  </si>
  <si>
    <t>K0200B_WT_NUM</t>
  </si>
  <si>
    <t>K0300_WT_LOSS_CD</t>
  </si>
  <si>
    <t>K0310_WT_GAIN_CD</t>
  </si>
  <si>
    <t>K0500A_PEN_CD</t>
  </si>
  <si>
    <t>K0500B_FEEDG_TUBE_CD</t>
  </si>
  <si>
    <t>K0500C_ALTR_FOOD_CD</t>
  </si>
  <si>
    <t>K0500D_THRPTC_DIET_CD</t>
  </si>
  <si>
    <t>K0500Z_NO_FEEDG_CD</t>
  </si>
  <si>
    <t>K0510A1_PEN_PRIOR_CD</t>
  </si>
  <si>
    <t>K0510A2_PEN_POST_CD</t>
  </si>
  <si>
    <t>K0510B1_FEEDG_TUBE_PRIOR_CD</t>
  </si>
  <si>
    <t>K0510B2_FEEDG_TUBE_POST_CD</t>
  </si>
  <si>
    <t>K0510C1_ALTR_FOOD_PRIOR_CD</t>
  </si>
  <si>
    <t>K0510C2_ALTR_FOOD_POST_CD</t>
  </si>
  <si>
    <t>K0510D1_THRPTC_DIET_PRIOR_CD</t>
  </si>
  <si>
    <t>K0510D2_THRPTC_DIET_POST_CD</t>
  </si>
  <si>
    <t>K0510Z1_NO_FEEDG_PRIOR_CD</t>
  </si>
  <si>
    <t>K0510Z2_NO_FEEDG_POST_CD</t>
  </si>
  <si>
    <t>K0700A_CAL_PEN_CD</t>
  </si>
  <si>
    <t>K0700B_IV_TUBE_DAILY_CD</t>
  </si>
  <si>
    <t>K0710A1_CAL_PRNTRL_PRIOR_CD</t>
  </si>
  <si>
    <t>K0710A2_CAL_PRNTRL_POST_CD</t>
  </si>
  <si>
    <t>K0710A3_CAL_PRNTRL_7_DAY_CD</t>
  </si>
  <si>
    <t>K0710B1_IV_TUBE_DAILY_PRIOR_CD</t>
  </si>
  <si>
    <t>K0710B2_IV_TUBE_DAILY_POST_CD</t>
  </si>
  <si>
    <t>K0710B3_IV_TUBE_DAILY_7_DAY_CD</t>
  </si>
  <si>
    <t>L0200A_BRKN_DNTR_CD</t>
  </si>
  <si>
    <t>L0200B_NO_TEETH_CD</t>
  </si>
  <si>
    <t>L0200C_ABNRML_MOUTH_TISUE_CD</t>
  </si>
  <si>
    <t>L0200D_CVTY_CD</t>
  </si>
  <si>
    <t>L0200E_INFLMD_GUM_CD</t>
  </si>
  <si>
    <t>L0200F_MOUTH_PAIN_CD</t>
  </si>
  <si>
    <t>L0200G_DNTL_UNK_CD</t>
  </si>
  <si>
    <t>L0200Z_NO_DNTL_CD</t>
  </si>
  <si>
    <t>M0100A_RISK_VSBL_CD</t>
  </si>
  <si>
    <t>M0100B_RISK_FRML_ASMT_CD</t>
  </si>
  <si>
    <t>M0100C_RISK_CLNCL_JDGMNT_CD</t>
  </si>
  <si>
    <t>M0100Z_NO_RISK_DTMNTN_CD</t>
  </si>
  <si>
    <t>M0150_PRSR_ULCR_RISK_CD</t>
  </si>
  <si>
    <t>M0210_STG_1_HGHR_ULCR_CD</t>
  </si>
  <si>
    <t>M0300A_STG_1_ULCR_NUM</t>
  </si>
  <si>
    <t>M0300B1_STG_2_ULCR_NUM</t>
  </si>
  <si>
    <t>M0300B2_STG_2_ULCR_ADMSN_NUM</t>
  </si>
  <si>
    <t>M0300B3_STG_2_ULCR_OLD_DT</t>
  </si>
  <si>
    <t>M0300C1_STG_3_ULCR_NUM</t>
  </si>
  <si>
    <t>M0300C2_STG_3_ULCR_ADMSN_NUM</t>
  </si>
  <si>
    <t>M0300D1_STG_4_ULCR_NUM</t>
  </si>
  <si>
    <t>M0300D2_STG_4_ULCR_ADMSN_NUM</t>
  </si>
  <si>
    <t>M0300E1_UNSTGBL_ULCR_DRSNG_NUM</t>
  </si>
  <si>
    <t>M0300E2_U_ULCR_DRSNG_ADMSN_NUM</t>
  </si>
  <si>
    <t>M0300F1_UNSTGBL_ULCR_ESC_NUM</t>
  </si>
  <si>
    <t>M0300F2_U_ULCR_ESC_ADMSN_NUM</t>
  </si>
  <si>
    <t>M0300G1_UNSTGBL_ULCR_DEEP_NUM</t>
  </si>
  <si>
    <t>M0300G2_U_ULCR_DEEP_ADMSN_NUM</t>
  </si>
  <si>
    <t>M0610A_STG_3_4_ULCR_LNGTH_NUM</t>
  </si>
  <si>
    <t>M0610B_STG_3_4_ULCR_WDTH_NUM</t>
  </si>
  <si>
    <t>M0610C_STG_3_4_ULCR_DPTH_NUM</t>
  </si>
  <si>
    <t>M0700_ULCR_TISUE_TYPE_CD</t>
  </si>
  <si>
    <t>M0800A_WRSNG_STG_2_ULCR_NUM</t>
  </si>
  <si>
    <t>M0800B_WRSNG_STG_3_ULCR_NUM</t>
  </si>
  <si>
    <t>M0800C_WRSNG_STG_4_ULCR_NUM</t>
  </si>
  <si>
    <t>M0900A_PRSR_ULCR_PRIOR_CD</t>
  </si>
  <si>
    <t>M0900B_HEALD_STG_2_ULCR_NUM</t>
  </si>
  <si>
    <t>M0900C_HEALD_STG_3_ULCR_NUM</t>
  </si>
  <si>
    <t>M0900D_HEALD_STG_4_ULCR_NUM</t>
  </si>
  <si>
    <t>M1030_ARTRL_ULCR_NUM</t>
  </si>
  <si>
    <t>M1040A_FT_INFCTN_CD</t>
  </si>
  <si>
    <t>M1040B_DBTC_FT_ULCR_CD</t>
  </si>
  <si>
    <t>M1040C_OTHR_LSN_FT_CD</t>
  </si>
  <si>
    <t>M1040D_OPEN_LSN_CD</t>
  </si>
  <si>
    <t>M1040E_SRGCL_WND_CD</t>
  </si>
  <si>
    <t>M1040F_BRN_CD</t>
  </si>
  <si>
    <t>M1040G_SKIN_TEAR_CD</t>
  </si>
  <si>
    <t>M1040H_MASD_CD</t>
  </si>
  <si>
    <t>M1040Z_NO_OTHR_SKIN_PRBLM_CD</t>
  </si>
  <si>
    <t>M1200A_PRSR_RDC_CHR_CD</t>
  </si>
  <si>
    <t>M1200B_PRSR_RDC_BED_CD</t>
  </si>
  <si>
    <t>M1200C_TRNG_PGM_CD</t>
  </si>
  <si>
    <t>M1200D_HYDRTN_CD</t>
  </si>
  <si>
    <t>M1200E_ULCR_CARE_CD</t>
  </si>
  <si>
    <t>M1200F_SRGCL_WND_CARE_CD</t>
  </si>
  <si>
    <t>M1200G_APLCTN_DRSNG_CD</t>
  </si>
  <si>
    <t>M1200H_APLCTN_ONTMNT_CD</t>
  </si>
  <si>
    <t>M1200I_APLCTN_DRSNG_FOOT_CD</t>
  </si>
  <si>
    <t>M1200Z_NO_SKIN_TRMNT_CD</t>
  </si>
  <si>
    <t>N0300_INJCT_MDCTN_DAY_NUM</t>
  </si>
  <si>
    <t>N0350A_INSLN_INJCT_DAY_NUM</t>
  </si>
  <si>
    <t>N0350B_INSLN_ORDR_DAY_NUM</t>
  </si>
  <si>
    <t>N0400A_ANTIPSYCHTC_CD</t>
  </si>
  <si>
    <t>N0400B_ANTINXTY_CD</t>
  </si>
  <si>
    <t>N0400C_ANTIDPRSNT_CD</t>
  </si>
  <si>
    <t>N0400D_HPNTC_CD</t>
  </si>
  <si>
    <t>N0400E_ANTICOAGLNT_CD</t>
  </si>
  <si>
    <t>N0400F_ANTBTC_CD</t>
  </si>
  <si>
    <t>N0400G_DRTC_CD</t>
  </si>
  <si>
    <t>N0400Z_NO_MDCTN_RCVD_CD</t>
  </si>
  <si>
    <t>N0410A_ANTIPSYCHTC_DAY_NUM</t>
  </si>
  <si>
    <t>N0410B_ANTINXTY_DAY_NUM</t>
  </si>
  <si>
    <t>N0410C_ANTIDPRSNT_DAY_NUM</t>
  </si>
  <si>
    <t>N0410D_HPNTC_DAY_NUM</t>
  </si>
  <si>
    <t>N0410E_ANTICOAGLNT_DAY_NUM</t>
  </si>
  <si>
    <t>N0410F_ANTBTC_DAY_NUM</t>
  </si>
  <si>
    <t>N0410G_DRTC_DAY_NUM</t>
  </si>
  <si>
    <t>N0410H_OPIOID_DAY_NUM</t>
  </si>
  <si>
    <t>N0450A_ANTIPSYCHTC_CD</t>
  </si>
  <si>
    <t>N0450B_GDR_CD</t>
  </si>
  <si>
    <t>N0450C_GDR_LAST_DT</t>
  </si>
  <si>
    <t>N0450D_GDR_PHYSN_DOCD_CD</t>
  </si>
  <si>
    <t>N0450E_GDR_PHYSN_DOCD_DT</t>
  </si>
  <si>
    <t>O0100A1_CHMTHRPY_PRIOR_CD</t>
  </si>
  <si>
    <t>O0100A2_CHMTHRPY_POST_CD</t>
  </si>
  <si>
    <t>O0100B1_RDTN_PRIOR_CD</t>
  </si>
  <si>
    <t>O0100B2_RDTN_POST_CD</t>
  </si>
  <si>
    <t>O0100C1_OXGN_PRIOR_CD</t>
  </si>
  <si>
    <t>O0100C2_OXGN_POST_CD</t>
  </si>
  <si>
    <t>O0100D1_SCTNG_PRIOR_CD</t>
  </si>
  <si>
    <t>O0100D2_SCTNG_POST_CD</t>
  </si>
  <si>
    <t>O0100E1_TRCHOSTMY_PRIOR_CD</t>
  </si>
  <si>
    <t>O0100E2_TRCHOSTMY_POST_CD</t>
  </si>
  <si>
    <t>O0100F1_VNTLTR_PRIOR_CD</t>
  </si>
  <si>
    <t>O0100F2_VNTLTR_POST_CD</t>
  </si>
  <si>
    <t>O0100G1_CPAP_PRIOR_CD</t>
  </si>
  <si>
    <t>O0100G2_CPAP_POST_CD</t>
  </si>
  <si>
    <t>O0100H1_IV_MDCTN_PRIOR_CD</t>
  </si>
  <si>
    <t>O0100H2_IV_MDCTN_POST_CD</t>
  </si>
  <si>
    <t>O0100I1_TRNSFSN_PRIOR_CD</t>
  </si>
  <si>
    <t>O0100I2_TRNSFSN_POST_CD</t>
  </si>
  <si>
    <t>O0100J1_DLYS_PRIOR_CD</t>
  </si>
  <si>
    <t>O0100J2_DLYS_POST_CD</t>
  </si>
  <si>
    <t>O0100K1_HOSPC_PRIOR_CD</t>
  </si>
  <si>
    <t>O0100K2_HOSPC_POST_CD</t>
  </si>
  <si>
    <t>O0100L2_RESP_POST_CD</t>
  </si>
  <si>
    <t>O0100M1_ISLTN_PRIOR_CD</t>
  </si>
  <si>
    <t>O0100M2_ISLTN_POST_CD</t>
  </si>
  <si>
    <t>O0100Z1_NO_TRTMT_PRIOR_CD</t>
  </si>
  <si>
    <t>O0100Z2_NO_TRTMT_POST_CD</t>
  </si>
  <si>
    <t>O0250A_INFLNZ_RCVD_CD</t>
  </si>
  <si>
    <t>O0250B_INFLNZ_RCVD_DT</t>
  </si>
  <si>
    <t>O0250C_RSN_INFLNZ_NOT_RCV_CD</t>
  </si>
  <si>
    <t>O0300A_PPV_CD</t>
  </si>
  <si>
    <t>O0300B_RSN_PPV_NOT_RCVD_CD</t>
  </si>
  <si>
    <t>O0400A1_SPCH_THRPY_IND_MIN_NUM</t>
  </si>
  <si>
    <t>O0400A2_SPCH_THRPY_CNC_MIN_NUM</t>
  </si>
  <si>
    <t>O0400A3_SPCH_THRPY_GRP_MIN_NUM</t>
  </si>
  <si>
    <t>O0400A3A_ST_CO_TRMT_MIN_NUM</t>
  </si>
  <si>
    <t>O0400A4_SPCH_THRPY_DAY_NUM</t>
  </si>
  <si>
    <t>O0400A5_SPCH_THRPY_STRT_DT</t>
  </si>
  <si>
    <t>O0400A6_SPCH_THRPY_END_DT</t>
  </si>
  <si>
    <t>O0400B1_OT_INDVDL_MIN_NUM</t>
  </si>
  <si>
    <t>O0400B2_OT_CNCRNT_MIN_NUM</t>
  </si>
  <si>
    <t>O0400B3_OT_GRP_MIN_NUM</t>
  </si>
  <si>
    <t>O0400B3A_OT_CO_TRMT_MIN_NUM</t>
  </si>
  <si>
    <t>O0400B4_OT_DAY_NUM</t>
  </si>
  <si>
    <t>O0400B5_OT_STRT_DT</t>
  </si>
  <si>
    <t>O0400B6_OT_END_DT</t>
  </si>
  <si>
    <t>O0400C1_PT_INDVDL_MIN_NUM</t>
  </si>
  <si>
    <t>O0400C2_PT_CNCRNT_MIN_NUM</t>
  </si>
  <si>
    <t>O0400C3_PT_GRP_MIN_NUM</t>
  </si>
  <si>
    <t>O0400C3A_PT_CO_TRMT_MIN_NUM</t>
  </si>
  <si>
    <t>O0400C4_PT_DAY_NUM</t>
  </si>
  <si>
    <t>O0400C5_PT_STRT_DT</t>
  </si>
  <si>
    <t>O0400C6_PT_END_DT</t>
  </si>
  <si>
    <t>O0400D1_RT_MIN_NUM</t>
  </si>
  <si>
    <t>O0400D2_RT_DAY_NUM</t>
  </si>
  <si>
    <t>O0400E1_PSYCH_THRPY_MIN_NUM</t>
  </si>
  <si>
    <t>O0400E2_PSYCH_THRPY_DAY_NUM</t>
  </si>
  <si>
    <t>O0400F1_RCRTNL_THRPY_MIN_NUM</t>
  </si>
  <si>
    <t>O0400F2_RCRTNL_THRPY_DAY_NUM</t>
  </si>
  <si>
    <t>O0420_DSTNCT_THRPY_DAY_NUM</t>
  </si>
  <si>
    <t>O0450A_RSMPTN_THRPY_CD</t>
  </si>
  <si>
    <t>O0450B_RSMPTN_THRPY_DT</t>
  </si>
  <si>
    <t>O0500A_PSV_ROM_NUM</t>
  </si>
  <si>
    <t>O0500B_ACTV_ROM_NUM</t>
  </si>
  <si>
    <t>O0500C_BRC_ASTNC_NUM</t>
  </si>
  <si>
    <t>O0500D_BED_MBLTY_TRNG_NUM</t>
  </si>
  <si>
    <t>O0500E_TRNSFR_TRNG_NUM</t>
  </si>
  <si>
    <t>O0500F_WLKG_TRNG_NUM</t>
  </si>
  <si>
    <t>O0500G_DRSG_TRNG_NUM</t>
  </si>
  <si>
    <t>O0500H_EATG_TRNG_NUM</t>
  </si>
  <si>
    <t>O0500I_AMPUTTN_TRNG_NUM</t>
  </si>
  <si>
    <t>O0500J_COMMUN_TRNG_NUM</t>
  </si>
  <si>
    <t>O0600_PHYSN_EXMN_NUM</t>
  </si>
  <si>
    <t>O0700_PHYSN_ORDR_NUM</t>
  </si>
  <si>
    <t>P0100A_BED_RAIL_CD</t>
  </si>
  <si>
    <t>P0100B_TRNK_RSTRNT_BED_CD</t>
  </si>
  <si>
    <t>P0100C_LMB_RSTRNT_BED_CD</t>
  </si>
  <si>
    <t>P0100D_OTHR_RSTRNT_BED_CD</t>
  </si>
  <si>
    <t>P0100E_TRNK_RSTRNT_CHR_CD</t>
  </si>
  <si>
    <t>P0100F_LMB_RSTRNT_CHR_CD</t>
  </si>
  <si>
    <t>P0100G_CHR_PRVNT_RISE_CD</t>
  </si>
  <si>
    <t>P0100H_OTHR_RSTRNT_CHR_CD</t>
  </si>
  <si>
    <t>P0200A_BED_ALRM_CD</t>
  </si>
  <si>
    <t>P0200B_CHR_ALRM_CD</t>
  </si>
  <si>
    <t>P0200C_FLR_MAT_ALRM_CD</t>
  </si>
  <si>
    <t>P0200D_MTN_SNSR_ALRM_CD</t>
  </si>
  <si>
    <t>P0200E_WNDR_ALRM_CD</t>
  </si>
  <si>
    <t>P0200F_OTHR_ALRM_CD</t>
  </si>
  <si>
    <t>Q0100A_RSDNT_PRTCPTN_CD</t>
  </si>
  <si>
    <t>Q0100B_FMLY_PRTCPTN_CD</t>
  </si>
  <si>
    <t>Q0100C_GRDN_PRTCPTN_CD</t>
  </si>
  <si>
    <t>Q0300A_RSDNT_GOAL_CD</t>
  </si>
  <si>
    <t>Q0300B_GOAL_SRC_CD</t>
  </si>
  <si>
    <t>Q0400A_DSCHRG_PLN_CD</t>
  </si>
  <si>
    <t>Q0400B_DSCHRG_DTRMNTN_CD</t>
  </si>
  <si>
    <t>Q0490_PREFNC_AVOID_ASK_CD</t>
  </si>
  <si>
    <t>Q0500A_RSDNT_RTRN_CMNTY_CD</t>
  </si>
  <si>
    <t>Q0500B_STF_ASK_RTRN_CMNTY_CD</t>
  </si>
  <si>
    <t>Q0550A_PREFNC_REASK_CD</t>
  </si>
  <si>
    <t>Q0550B_SRC_REASK_CD</t>
  </si>
  <si>
    <t>Q0600_LCA_RFRL_CD</t>
  </si>
  <si>
    <t>V0100A_PRIOR_FED_OBRA_CD</t>
  </si>
  <si>
    <t>V0100B_PRIOR_PPS_CD</t>
  </si>
  <si>
    <t>V0100C_PRIOR_ASMT_RFRNC_DT</t>
  </si>
  <si>
    <t>V0100D_PRIOR_BIMS_SCRE_NUM</t>
  </si>
  <si>
    <t>V0100E_PRIOR_MOOD_SCRE_NUM</t>
  </si>
  <si>
    <t>V0100F_PRIOR_STF_MOOD_SCRE_NUM</t>
  </si>
  <si>
    <t>V0200A01A_DLRM_CTR_CD</t>
  </si>
  <si>
    <t>V0200A01B_DLRM_CPL_CD</t>
  </si>
  <si>
    <t>V0200A02A_DMNT_CTR_CD</t>
  </si>
  <si>
    <t>V0200A02B_DMNT_CPL_CD</t>
  </si>
  <si>
    <t>V0200A03A_VISL_FUNC_CTR_CD</t>
  </si>
  <si>
    <t>V0200A03B_VISL_FUNC_CPL_CD</t>
  </si>
  <si>
    <t>V0200A04A_COMMUN_CTR_CD</t>
  </si>
  <si>
    <t>V0200A04B_COMMUN_CPL_CD</t>
  </si>
  <si>
    <t>V0200A05A_ADL_CTR_CD</t>
  </si>
  <si>
    <t>V0200A05B_ADL_CPL_CD</t>
  </si>
  <si>
    <t>V0200A06A_URNRY_CTR_CD</t>
  </si>
  <si>
    <t>V0200A06B_URNRY_CPL_CD</t>
  </si>
  <si>
    <t>V0200A07A_PSYCHSOC_CTR_CD</t>
  </si>
  <si>
    <t>V0200A07B_PSYCHSOC_CPL_CD</t>
  </si>
  <si>
    <t>V0200A08A_MOOD_CTR_CD</t>
  </si>
  <si>
    <t>V0200A08B_MOOD_CPL_CD</t>
  </si>
  <si>
    <t>V0200A09A_BHVRL_CTR_CD</t>
  </si>
  <si>
    <t>V0200A09B_BHVRL_CPL_CD</t>
  </si>
  <si>
    <t>V0200A10A_ACTVTY_CTR_CD</t>
  </si>
  <si>
    <t>V0200A10B_ACTVTY_CPL_CD</t>
  </si>
  <si>
    <t>V0200A11A_FALL_CTR_CD</t>
  </si>
  <si>
    <t>V0200A11B_FALL_CPL_CD</t>
  </si>
  <si>
    <t>V0200A12A_NTRNT_CTR_CD</t>
  </si>
  <si>
    <t>V0200A12B_NTRNT_CPL_CD</t>
  </si>
  <si>
    <t>V0200A13A_FEEDG_TUBE_CTR_CD</t>
  </si>
  <si>
    <t>V0200A13B_FEEDG_TUBE_CPL_CD</t>
  </si>
  <si>
    <t>V0200A14A_DHYDRTN_CTR_CD</t>
  </si>
  <si>
    <t>V0200A14B_DHYDRTN_CPL_CD</t>
  </si>
  <si>
    <t>V0200A15A_DNTL_CTR_CD</t>
  </si>
  <si>
    <t>V0200A15B_DNTL_CPL_CD</t>
  </si>
  <si>
    <t>V0200A16A_PRSR_ULCR_CTR_CD</t>
  </si>
  <si>
    <t>V0200A16B_PRSR_ULCR_CPL_CD</t>
  </si>
  <si>
    <t>V0200A17A_PSYCH_DRUG_CTR_CD</t>
  </si>
  <si>
    <t>V0200A17B_PSYCH_DRUG_CPL_CD</t>
  </si>
  <si>
    <t>V0200A18A_RSTRNT_CTR_CD</t>
  </si>
  <si>
    <t>V0200A18B_RSTRNT_CPL_CD</t>
  </si>
  <si>
    <t>V0200A19A_PAIN_CTR_CD</t>
  </si>
  <si>
    <t>V0200A19B_PAIN_CPL_CD</t>
  </si>
  <si>
    <t>V0200A20A_RTN_CMNTY_CTR_CD</t>
  </si>
  <si>
    <t>V0200A20B_RTN_CMNTY_CPL_CD</t>
  </si>
  <si>
    <t>V0200B2_CAT_DT</t>
  </si>
  <si>
    <t>V0200C2_CARE_PLN_DT</t>
  </si>
  <si>
    <t>X0150_CRCTN_PRVDR_TYPE_CD</t>
  </si>
  <si>
    <t>X0200A_CRCTN_FIRST_NAME</t>
  </si>
  <si>
    <t>X0200C_CRCTN_LAST_NAME</t>
  </si>
  <si>
    <t>X0300_CRCTN_GNDR_CD</t>
  </si>
  <si>
    <t>X0400_CRCTN_BIRTH_DT</t>
  </si>
  <si>
    <t>X0500_CRCTN_SSN_NUM</t>
  </si>
  <si>
    <t>X0600A_CRCTN_FED_OBRA_CD</t>
  </si>
  <si>
    <t>X0600B_CRCTN_PPS_CD</t>
  </si>
  <si>
    <t>X0600C_CRCTN_PPS_OMRA_CD</t>
  </si>
  <si>
    <t>X0600D_CRCTN_SB_CLNCL_CHG_CD</t>
  </si>
  <si>
    <t>X0600F_CRCTN_ENTRY_DSCHRG_CD</t>
  </si>
  <si>
    <t>X0600H_CRCTN_PPSPRTA_DSCHRG_CD</t>
  </si>
  <si>
    <t>X0700A_CRCTN_ASMT_RFRNC_DT</t>
  </si>
  <si>
    <t>X0700B_CRCTN_DSCHRG_DT</t>
  </si>
  <si>
    <t>X0700C_CRCTN_ENTRY_DT</t>
  </si>
  <si>
    <t>X0800_CRCTN_NUM</t>
  </si>
  <si>
    <t>X0900A_MDFCTN_TRNSCRPT_ERR_CD</t>
  </si>
  <si>
    <t>X0900B_MDFCTN_ENTRY_ERR_CD</t>
  </si>
  <si>
    <t>X0900C_MDFCTN_SFTWR_ERR_CD</t>
  </si>
  <si>
    <t>X0900D_MDFCTN_ITM_ERR_CD</t>
  </si>
  <si>
    <t>X0900E_MDFCTN_ADD_THRPY_DT_CD</t>
  </si>
  <si>
    <t>X0900Z_MDFCTN_OTHR_CD</t>
  </si>
  <si>
    <t>X1050A_INACTV_NO_EVNT_CD</t>
  </si>
  <si>
    <t>X1050Z_INACTV_OTHR_CD</t>
  </si>
  <si>
    <t>X1100A_ATSTR_FIRST_NAME</t>
  </si>
  <si>
    <t>X1100B_ATSTR_LAST_NAME</t>
  </si>
  <si>
    <t>X1100E_ATSTN_DT</t>
  </si>
  <si>
    <t>Z0100A_MDCR_HIPPS_TXT</t>
  </si>
  <si>
    <t>Z0100B_MDCR_RUG_VRSN_TXT</t>
  </si>
  <si>
    <t>Z0100C_MDCR_SHRT_STAY_CD</t>
  </si>
  <si>
    <t>Z0150A_MDCR_NTHRPY_HIPPS_TXT</t>
  </si>
  <si>
    <t>Z0150B_MDCR_NTHRPY_RUGVRSN_TXT</t>
  </si>
  <si>
    <t>Z0200A_STATE_RUG_GRP_TXT</t>
  </si>
  <si>
    <t>Z0200B_STATE_RUG_VRSN_TXT</t>
  </si>
  <si>
    <t>Z0250A_STATE_2_RUG_GRP_TXT</t>
  </si>
  <si>
    <t>Z0250B_STATE_2_RUG_VRSN_TXT</t>
  </si>
  <si>
    <t>Z0500B_RN_SGN_CMPLT_DT</t>
  </si>
  <si>
    <t>CRCTN_NUM</t>
  </si>
  <si>
    <t>PRCSD_TS</t>
  </si>
  <si>
    <t>AGE_CNT</t>
  </si>
  <si>
    <t>ADMSNDAY</t>
  </si>
  <si>
    <t>DSCHRGCD</t>
  </si>
  <si>
    <t>GHOPDCD</t>
  </si>
  <si>
    <t>PRVNUM3</t>
  </si>
  <si>
    <t>PRVDRSRL</t>
  </si>
  <si>
    <t>SPCLUNIT</t>
  </si>
  <si>
    <t>SSLSSNF</t>
  </si>
  <si>
    <t>FACLMCNT</t>
  </si>
  <si>
    <t>ACRTNDT</t>
  </si>
  <si>
    <t>ADMSNDT</t>
  </si>
  <si>
    <t>CVRLVLDT</t>
  </si>
  <si>
    <t>DEATHDT</t>
  </si>
  <si>
    <t>DEATHCD</t>
  </si>
  <si>
    <t>SSICD</t>
  </si>
  <si>
    <t>SSIDAY</t>
  </si>
  <si>
    <t>SSIDATA</t>
  </si>
  <si>
    <t>LOSCNT</t>
  </si>
  <si>
    <t>OUTLRDAY</t>
  </si>
  <si>
    <t>OUTLRAMT</t>
  </si>
  <si>
    <t>DRGPRICE</t>
  </si>
  <si>
    <t>PASSTHRU</t>
  </si>
  <si>
    <t>IP_LOW_VOL_PMT_AMT</t>
  </si>
  <si>
    <t>TOTCHRG</t>
  </si>
  <si>
    <t>CVRCHRG</t>
  </si>
  <si>
    <t>ACMDTNS</t>
  </si>
  <si>
    <t>DPRTMNTL</t>
  </si>
  <si>
    <t>PRVTDAY</t>
  </si>
  <si>
    <t>SPRVTDAY</t>
  </si>
  <si>
    <t>WARDDAY</t>
  </si>
  <si>
    <t>ICARECNT</t>
  </si>
  <si>
    <t>CRNRYDAY</t>
  </si>
  <si>
    <t>PRVTAMT</t>
  </si>
  <si>
    <t>SPRVTAMT</t>
  </si>
  <si>
    <t>WARDAMT</t>
  </si>
  <si>
    <t>ICAREAMT</t>
  </si>
  <si>
    <t>CRNRYAMT</t>
  </si>
  <si>
    <t>OTHRAMT</t>
  </si>
  <si>
    <t>PHRMCAMT</t>
  </si>
  <si>
    <t>SUPLYAMT</t>
  </si>
  <si>
    <t>DME_AMT</t>
  </si>
  <si>
    <t>UDME_AMT</t>
  </si>
  <si>
    <t>PHYTHAMT</t>
  </si>
  <si>
    <t>OCPTLAMT</t>
  </si>
  <si>
    <t>SPCH_AMT</t>
  </si>
  <si>
    <t>INHLTAMT</t>
  </si>
  <si>
    <t>BLOODAMT</t>
  </si>
  <si>
    <t>BLDADMIN</t>
  </si>
  <si>
    <t>OROOMAMT</t>
  </si>
  <si>
    <t>LTHTRPSY</t>
  </si>
  <si>
    <t>CRDLGY</t>
  </si>
  <si>
    <t>ANSTHSA</t>
  </si>
  <si>
    <t>RDLGYAMT</t>
  </si>
  <si>
    <t>MRI_AMT</t>
  </si>
  <si>
    <t>OPSRVC</t>
  </si>
  <si>
    <t>ER_AMT</t>
  </si>
  <si>
    <t>AMBLNC</t>
  </si>
  <si>
    <t>PROFFEES</t>
  </si>
  <si>
    <t>ORGNAMT</t>
  </si>
  <si>
    <t>ESRDSETG</t>
  </si>
  <si>
    <t>CLNC_AMT</t>
  </si>
  <si>
    <t>ICUINDCD</t>
  </si>
  <si>
    <t>CRNRY_CD</t>
  </si>
  <si>
    <t>PHRMCYCD</t>
  </si>
  <si>
    <t>TRNSPLNT</t>
  </si>
  <si>
    <t>ONCLGYSW</t>
  </si>
  <si>
    <t>DGNSTCSW</t>
  </si>
  <si>
    <t>THRPTCSW</t>
  </si>
  <si>
    <t>NUCLR_SW</t>
  </si>
  <si>
    <t>CTSCANSW</t>
  </si>
  <si>
    <t>IMGNG_SW</t>
  </si>
  <si>
    <t>OPSRVCCD</t>
  </si>
  <si>
    <t>ORGNCD</t>
  </si>
  <si>
    <t>ESRDSETG1</t>
  </si>
  <si>
    <t>ESRDSETG2</t>
  </si>
  <si>
    <t>ESRDSETG3</t>
  </si>
  <si>
    <t>ESRDSETG4</t>
  </si>
  <si>
    <t>ESRDSETG5</t>
  </si>
  <si>
    <t>POA_CNT</t>
  </si>
  <si>
    <t>POA_IND</t>
  </si>
  <si>
    <t>POAECNT</t>
  </si>
  <si>
    <t>DGNSCNT</t>
  </si>
  <si>
    <t>EDGNSCNT</t>
  </si>
  <si>
    <t>EDVRSNCD</t>
  </si>
  <si>
    <t>PRCDRSW</t>
  </si>
  <si>
    <t>PRCDRCNT</t>
  </si>
  <si>
    <t>PRCDTCNT</t>
  </si>
  <si>
    <t>DSTNTNCD</t>
  </si>
  <si>
    <t>ESRD_CD</t>
  </si>
  <si>
    <t>FICARR</t>
  </si>
  <si>
    <t>DEATHDAY</t>
  </si>
  <si>
    <t>IPSBCD</t>
  </si>
  <si>
    <t>FILDTCD</t>
  </si>
  <si>
    <t>SMPLSIZE</t>
  </si>
  <si>
    <t>WRNGCD</t>
  </si>
  <si>
    <t>ORGNL_HIC</t>
  </si>
  <si>
    <t>ACTV_XREF_IND</t>
  </si>
  <si>
    <t>SLCT_RSN_CD</t>
  </si>
  <si>
    <t>CLM_PTNT_RLTNSHP_CD</t>
  </si>
  <si>
    <t>CARE_IMPRVMT_MODEL_1_CD</t>
  </si>
  <si>
    <t>CARE_IMPRVMT_MODEL_2_CD</t>
  </si>
  <si>
    <t>CARE_IMPRVMT_MODEL_3_CD</t>
  </si>
  <si>
    <t>CARE_IMPRVMT_MODEL_4_CD</t>
  </si>
  <si>
    <t>VBP_PRTCPNT_IND_CD</t>
  </si>
  <si>
    <t>HRR_PRTCPNT_IND_CD</t>
  </si>
  <si>
    <t>BNDLD_MODEL_DSCNT_PCT</t>
  </si>
  <si>
    <t>VBP_ADJSTMT_PCT</t>
  </si>
  <si>
    <t>HRR_ADJSTMT_PCT</t>
  </si>
  <si>
    <t>INFRMTL_ENCTR_IND_SW</t>
  </si>
  <si>
    <t>MA_TCHNG_IND_SW</t>
  </si>
  <si>
    <t>PROD_RPLCMT_LIFECYC_SW</t>
  </si>
  <si>
    <t>PROD_RPLCMT_RCLL_SW</t>
  </si>
  <si>
    <t>CRED_RCVD_RPLCD_DVC_SW</t>
  </si>
  <si>
    <t>OBSRVTN_SW</t>
  </si>
  <si>
    <t>NEW_TCHNLGY_ADD_ON_AMT</t>
  </si>
  <si>
    <t>BASE_OPRTG_DRG_AMT</t>
  </si>
  <si>
    <t>OPRTG_HSP_AMT</t>
  </si>
  <si>
    <t>MDCL_SRGCL_GNRL_AMT</t>
  </si>
  <si>
    <t>MDCL_SRGCL_NSTRL_AMT</t>
  </si>
  <si>
    <t>MDCL_SRGCL_STRL_AMT</t>
  </si>
  <si>
    <t>TAKE_HOME_AMT</t>
  </si>
  <si>
    <t>PRSTHTC_ORTHTC_AMT</t>
  </si>
  <si>
    <t>MDCL_SRGCL_PCMKR_AMT</t>
  </si>
  <si>
    <t>INTRAOCULAR_LENS_AMT</t>
  </si>
  <si>
    <t>OXYGN_TAKE_HOME_AMT</t>
  </si>
  <si>
    <t>OTHR_IMPLANTS_AMT</t>
  </si>
  <si>
    <t>OTHR_SUPLIES_DVC_AMT</t>
  </si>
  <si>
    <t>INCDNT_RDLGY_AMT</t>
  </si>
  <si>
    <t>INCDNT_DGNSTC_SRVCS_AMT</t>
  </si>
  <si>
    <t>MDCL_SRGCL_DRSNG_AMT</t>
  </si>
  <si>
    <t>INVSTGTNL_DVC_AMT</t>
  </si>
  <si>
    <t>MDCL_SRGCL_MISC_AMT</t>
  </si>
  <si>
    <t>RDLGY_ONCOLOGY_AMT</t>
  </si>
  <si>
    <t>RDLGY_DGNSTC_AMT</t>
  </si>
  <si>
    <t>RDLGY_THRPTC_AMT</t>
  </si>
  <si>
    <t>RDLGY_NUCLR_MDCN_AMT</t>
  </si>
  <si>
    <t>RDLGY_CT_SCAN_AMT</t>
  </si>
  <si>
    <t>RDLGY_OTHR_IMGNG_AMT</t>
  </si>
  <si>
    <t>OPRTG_ROOM_AMT</t>
  </si>
  <si>
    <t>OR_LABOR_DLVRY_AMT</t>
  </si>
  <si>
    <t>CRDC_CATHRZTN_AMT</t>
  </si>
  <si>
    <t>SQSTRTN_RDCTN_AMT</t>
  </si>
  <si>
    <t>UNCOMPD_CARE_PMT_AMT</t>
  </si>
  <si>
    <t>BNDLD_ADJSMT_AMT</t>
  </si>
  <si>
    <t>VBP_ADJSTMT_AMT</t>
  </si>
  <si>
    <t>HRR_ADJSTMT_AMT</t>
  </si>
  <si>
    <t>EHR_PMT_ADJSTMT_AMT</t>
  </si>
  <si>
    <t>PPS_STD_VAL_PMT_AMT</t>
  </si>
  <si>
    <t>FINL_STD_AMT</t>
  </si>
  <si>
    <t>IPPS_FLEX_PMT_6_AMT</t>
  </si>
  <si>
    <t>IPPS_FLEX_PMT_7_AMT</t>
  </si>
  <si>
    <t>PTNT_ADD_ON_PMT_AMT</t>
  </si>
  <si>
    <t>HAC_PGM_RDCTN_IND_SW</t>
  </si>
  <si>
    <t>EHR_PGM_RDCTN_IND_SW</t>
  </si>
  <si>
    <t>PRIOR_AUTHRZTN_IND_CD</t>
  </si>
  <si>
    <t>UNIQ_TRKNG_NUM</t>
  </si>
  <si>
    <t>SITE_NTRL_PMT_CST_AMT</t>
  </si>
  <si>
    <t>SITE_NTRL_PMT_IPPS_AMT</t>
  </si>
  <si>
    <t>FULL_STD_PMT_AMT</t>
  </si>
  <si>
    <t>SSO_STD_PMT_AMT</t>
  </si>
  <si>
    <t>CONTRACT_ID</t>
  </si>
  <si>
    <t>OPT_OUT_REASON</t>
  </si>
  <si>
    <t>CMR_DELIVERY_METHOD</t>
  </si>
  <si>
    <t>CMR_PROVIDER</t>
  </si>
  <si>
    <t>CMR_RECIPIENT</t>
  </si>
  <si>
    <t>LTC_ENROLLMENT</t>
  </si>
  <si>
    <t>CMR_RECEIVED</t>
  </si>
  <si>
    <t>CMR_OFFERED</t>
  </si>
  <si>
    <t>TARG_CRITERIA_MET</t>
  </si>
  <si>
    <t>COG_IMPAIRED</t>
  </si>
  <si>
    <t>ENROLLMENT_DT</t>
  </si>
  <si>
    <t>TARG_CRITERIA_MET_DT</t>
  </si>
  <si>
    <t>OPT_OUT_DT</t>
  </si>
  <si>
    <t>CMR_OFFERED_DT</t>
  </si>
  <si>
    <t>CMR_RECEIVED_DT1</t>
  </si>
  <si>
    <t>CMR_RECEIVED_DT2</t>
  </si>
  <si>
    <t>CMR_RECEIVED_DT3</t>
  </si>
  <si>
    <t>CMR_RECEIVED_DT4</t>
  </si>
  <si>
    <t>CMR_RECEIVED_DT5</t>
  </si>
  <si>
    <t>CMR_RECEIVED_NUM</t>
  </si>
  <si>
    <t>TARG_MED_REV_NUM</t>
  </si>
  <si>
    <t>PRESCRIBER_INTERV_NUM</t>
  </si>
  <si>
    <t>DRUG_THER_CHG_NUM</t>
  </si>
  <si>
    <t>EFCTV_DT</t>
  </si>
  <si>
    <t>HHA_CRCTN_STUS_CD</t>
  </si>
  <si>
    <t>C_HIPPS_CD</t>
  </si>
  <si>
    <t>C_HIPPS_VRSN_CD</t>
  </si>
  <si>
    <t>FAC_INTRNL_ID</t>
  </si>
  <si>
    <t>HHA_ASMT_ID</t>
  </si>
  <si>
    <t>HHA_ITM_SBST_CD</t>
  </si>
  <si>
    <t>LOCK_DATE</t>
  </si>
  <si>
    <t>NATL_PRVDR_ID</t>
  </si>
  <si>
    <t>SUBM_HIPPS_CD</t>
  </si>
  <si>
    <t>SUBM_HIPPS_VRSN_CD</t>
  </si>
  <si>
    <t>TRANS_TYPE_CD</t>
  </si>
  <si>
    <t>M0010_CMS_CRTFCTN_NUM</t>
  </si>
  <si>
    <t>M0012_MEDICAID_ID</t>
  </si>
  <si>
    <t>M0014_BRNCH_STATE_CD</t>
  </si>
  <si>
    <t>M0016_BRNCH_ID</t>
  </si>
  <si>
    <t>M0018_NPI_NUM</t>
  </si>
  <si>
    <t>M0018_NPI_UNK_TXT</t>
  </si>
  <si>
    <t>M0020_PTNT_ID</t>
  </si>
  <si>
    <t>M0030_STRT_CARE_DT</t>
  </si>
  <si>
    <t>M0032_ROC_NA_TXT</t>
  </si>
  <si>
    <t>M0032_ROC_DT</t>
  </si>
  <si>
    <t>M0040_FIRST_NAME</t>
  </si>
  <si>
    <t>M0040_LAST_NAME</t>
  </si>
  <si>
    <t>M0040_MDL_INITL_TXT</t>
  </si>
  <si>
    <t>M0040_SFX_TXT</t>
  </si>
  <si>
    <t>M0050_PTNT_STATE_CD</t>
  </si>
  <si>
    <t>M0060_PTNT_ZIP_CD</t>
  </si>
  <si>
    <t>M0063_MDCR_NUM</t>
  </si>
  <si>
    <t>M0063_MDCR_NA_TXT</t>
  </si>
  <si>
    <t>M0064_SSN_NUM</t>
  </si>
  <si>
    <t>M0065_MDCD_NA_TXT</t>
  </si>
  <si>
    <t>M0065_MDCD_NUM</t>
  </si>
  <si>
    <t>M0066_BIRTH_DT</t>
  </si>
  <si>
    <t>M0069_GNDR_CD</t>
  </si>
  <si>
    <t>M0080_ASSR_DSCPLN_CD</t>
  </si>
  <si>
    <t>M0090_ASMT_CMPLT_DT</t>
  </si>
  <si>
    <t>M0100_RSN_FOR_ASMT_CD</t>
  </si>
  <si>
    <t>M0102_PHYSN_START_CARE_DT</t>
  </si>
  <si>
    <t>M0102_PHYSN_START_CARE_NA_TXT</t>
  </si>
  <si>
    <t>M0104_RFRL_DT</t>
  </si>
  <si>
    <t>M0110_EPSD_TIMING_CD</t>
  </si>
  <si>
    <t>M0140_AMRCN_INDN_AK_NTV_CD</t>
  </si>
  <si>
    <t>M0140_ASN_CD</t>
  </si>
  <si>
    <t>M0140_AFRCN_AMRCN_CD</t>
  </si>
  <si>
    <t>M0140_HSPNC_CD</t>
  </si>
  <si>
    <t>M0140_NTV_HI_PCFC_ISLNDR_CD</t>
  </si>
  <si>
    <t>M0140_ETHNIC_UK</t>
  </si>
  <si>
    <t>M0140_WHT_CD</t>
  </si>
  <si>
    <t>M0150_MDCD_FFS_PMT_CD</t>
  </si>
  <si>
    <t>M0150_MDCD_HMO_PMT_CD</t>
  </si>
  <si>
    <t>M0150_MDCR_FFS_PMT_CD</t>
  </si>
  <si>
    <t>M0150_MDCR_HMO_PMT_CD</t>
  </si>
  <si>
    <t>M0150_NO_PMT_CD</t>
  </si>
  <si>
    <t>M0150_OTHR_GOVT_PMT_CD</t>
  </si>
  <si>
    <t>M0150_OTHR_PMT_CD</t>
  </si>
  <si>
    <t>M0150_PRVT_HMO_PMT_CD</t>
  </si>
  <si>
    <t>M0150_PRVT_INSRNC_PMT_CD</t>
  </si>
  <si>
    <t>M0150_SELF_PAY_PMT_CD</t>
  </si>
  <si>
    <t>M0150_TITLE_PGM_PMT_CD</t>
  </si>
  <si>
    <t>M0150_UNK_PMT_CD</t>
  </si>
  <si>
    <t>M0150_WC_PMT_CD</t>
  </si>
  <si>
    <t>M0160_LTD_FIN_FOOD</t>
  </si>
  <si>
    <t>M0160_LTD_FIN_EXP</t>
  </si>
  <si>
    <t>M0160_LTD_FIN_SUPP</t>
  </si>
  <si>
    <t>M0160_LTD_FIN_NONE</t>
  </si>
  <si>
    <t>M0160_LTD_FIN_OTHR</t>
  </si>
  <si>
    <t>M0160_LTD_FIN_RENT</t>
  </si>
  <si>
    <t>M0170_DC_HOSP_14_D</t>
  </si>
  <si>
    <t>M0170_DC_N_HM_14_D</t>
  </si>
  <si>
    <t>M0170_DC_OTHER</t>
  </si>
  <si>
    <t>M0170_NONE_14_DAYS</t>
  </si>
  <si>
    <t>M0170_DC_REHB_14_D</t>
  </si>
  <si>
    <t>M0175_DC_HSP_14_DA</t>
  </si>
  <si>
    <t>M0175_DC_OTH_14_DA</t>
  </si>
  <si>
    <t>M0175_DC_ONH_14_DA</t>
  </si>
  <si>
    <t>M0175_DC_RHB_14_DA</t>
  </si>
  <si>
    <t>M1000_NO_DSCHRG_CD</t>
  </si>
  <si>
    <t>M1000_DSCHRG_SNF_CD</t>
  </si>
  <si>
    <t>M1005_IP_DSCHRG_UNK_TXT</t>
  </si>
  <si>
    <t>M1005_IP_DSCHRG_DT</t>
  </si>
  <si>
    <t>M1010_IP_DGNS_1_CD</t>
  </si>
  <si>
    <t>M1010_IP_DGNS_2_CD</t>
  </si>
  <si>
    <t>M0200_REG_CHG_14_D</t>
  </si>
  <si>
    <t>M1016_MDCL_DGNS_1_CD</t>
  </si>
  <si>
    <t>M1016_MDCL_DGNS_2_CD</t>
  </si>
  <si>
    <t>M1016_MDCL_DGNS_3_CD</t>
  </si>
  <si>
    <t>M1016_MDCL_DGNS_4_CD</t>
  </si>
  <si>
    <t>M1018_PRIOR_DSRPTV_BHVR_CD</t>
  </si>
  <si>
    <t>M1018_PRIOR_IMPRD_DCSN_MKG_CD</t>
  </si>
  <si>
    <t>M1018_PRIOR_INDWLG_CTHTR_CD</t>
  </si>
  <si>
    <t>M1018_PRIOR_INTRK_PAIN_CD</t>
  </si>
  <si>
    <t>M1018_PRIOR_MEMRY_LOSS_CD</t>
  </si>
  <si>
    <t>M1018_PRIOR_COND_NA_CD</t>
  </si>
  <si>
    <t>M1018_PRIOR_COND_NOA_CD</t>
  </si>
  <si>
    <t>M1018_PRIOR_COND_UNK_CD</t>
  </si>
  <si>
    <t>M1018_PRIOR_URNRY_INCNTNC_CD</t>
  </si>
  <si>
    <t>M1020_PRMRY_SVRTY_RATG_CD</t>
  </si>
  <si>
    <t>M1020_PRMRY_DGNS_CD</t>
  </si>
  <si>
    <t>M1022_OTHR_1_SVRTY_RATG_CD</t>
  </si>
  <si>
    <t>M1022_OTHR_2_SVRTY_RATG_CD</t>
  </si>
  <si>
    <t>M1022_OTHR_3_SVRTY_RATG_CD</t>
  </si>
  <si>
    <t>M1022_OTHR_4_SVRTY_RATG_CD</t>
  </si>
  <si>
    <t>M1022_OTHR_5_SVRTY_RATG_CD</t>
  </si>
  <si>
    <t>M1022_OTHR_DGNS_1_CD</t>
  </si>
  <si>
    <t>M1022_OTHR_DGNS_2_CD</t>
  </si>
  <si>
    <t>M1022_OTHR_DGNS_3_CD</t>
  </si>
  <si>
    <t>M1022_OTHR_DGNS_4_CD</t>
  </si>
  <si>
    <t>M1022_OTHR_DGNS_5_CD</t>
  </si>
  <si>
    <t>M0245_PMT_ICD2</t>
  </si>
  <si>
    <t>M0245_PMT_ICD1</t>
  </si>
  <si>
    <t>M1030_HOME_ENTRL_CD</t>
  </si>
  <si>
    <t>M1030_HOME_IV_THRPY_CD</t>
  </si>
  <si>
    <t>M1030_HOME_NOA_CD</t>
  </si>
  <si>
    <t>M1030_HOME_PRNTRL_CD</t>
  </si>
  <si>
    <t>M0260_OVRALL_PROGN</t>
  </si>
  <si>
    <t>M0270_REHAB_PROGN</t>
  </si>
  <si>
    <t>M0280_LIFE_EXPECT</t>
  </si>
  <si>
    <t>M1036_RISK_ALCHL_CD</t>
  </si>
  <si>
    <t>M1036_RISK_DRUG_CD</t>
  </si>
  <si>
    <t>M1036_RISK_SMKNG_CD</t>
  </si>
  <si>
    <t>M1036_RISK_NOA_CD</t>
  </si>
  <si>
    <t>M1036_RISK_OBSTY_CD</t>
  </si>
  <si>
    <t>M1036_RISK_UNK_CD</t>
  </si>
  <si>
    <t>M0300_CURR_RESIDEN</t>
  </si>
  <si>
    <t>M0310_STR_DOORWAYS</t>
  </si>
  <si>
    <t>M0310_STR_NONE</t>
  </si>
  <si>
    <t>M0310_STR_MST_ISTR</t>
  </si>
  <si>
    <t>M0310_STR_OPT_ISTR</t>
  </si>
  <si>
    <t>M0310_STR_OUTSTAIR</t>
  </si>
  <si>
    <t>M0320_SAF_HAZ_MAT</t>
  </si>
  <si>
    <t>M0320_SAF_COOLING</t>
  </si>
  <si>
    <t>M0320_SAF_FLOOR</t>
  </si>
  <si>
    <t>M0320_SAF_HEATING</t>
  </si>
  <si>
    <t>M0320_SAF_LIGHTING</t>
  </si>
  <si>
    <t>M0320_SAF_RAILINGS</t>
  </si>
  <si>
    <t>M0320_SAF_FIRE_SAF</t>
  </si>
  <si>
    <t>M0320_SAF_PAINT</t>
  </si>
  <si>
    <t>M0320_SAF_NONE</t>
  </si>
  <si>
    <t>M0320_SAF_OTHER</t>
  </si>
  <si>
    <t>M0320_SAF_FLOORCOV</t>
  </si>
  <si>
    <t>M0320_SAF_APPLIANC</t>
  </si>
  <si>
    <t>M0330_SAN_LIVING_A</t>
  </si>
  <si>
    <t>M0330_SAN_BAD_H2O</t>
  </si>
  <si>
    <t>M0330_SAN_SEW_DISP</t>
  </si>
  <si>
    <t>M0330_SAN_FOOD_STR</t>
  </si>
  <si>
    <t>M0330_SAN_BUGS_ROD</t>
  </si>
  <si>
    <t>M0330_SAN_COOK_FAC</t>
  </si>
  <si>
    <t>M0330_SAN_REFRIGER</t>
  </si>
  <si>
    <t>M0330_SAN_NO_H2O</t>
  </si>
  <si>
    <t>M0330_SAN_NONE</t>
  </si>
  <si>
    <t>M0330_SAN_TRASH</t>
  </si>
  <si>
    <t>M0330_SAN_NO_TOILT</t>
  </si>
  <si>
    <t>M0330_SAN_OTHER</t>
  </si>
  <si>
    <t>M0330_SAN_OUT_TOIL</t>
  </si>
  <si>
    <t>M0340_LIV_ALONE</t>
  </si>
  <si>
    <t>M0340_LIV_FRIEND</t>
  </si>
  <si>
    <t>M0340_LIV_OTH_FAM</t>
  </si>
  <si>
    <t>M0340_LIV_OTHER</t>
  </si>
  <si>
    <t>M0340_LIV_PD_HELP</t>
  </si>
  <si>
    <t>M0340_LIV_SPOUSE</t>
  </si>
  <si>
    <t>M0350_AP_NONE</t>
  </si>
  <si>
    <t>M0350_AP_PD_HELP</t>
  </si>
  <si>
    <t>M0350_AP_HM_RES</t>
  </si>
  <si>
    <t>M0350_AP_REL_FRND</t>
  </si>
  <si>
    <t>M0350_AP_UK</t>
  </si>
  <si>
    <t>M0360_PRI_CAREGVR</t>
  </si>
  <si>
    <t>M0370_FREQ_PRM_AST</t>
  </si>
  <si>
    <t>M0380_CA_ADL</t>
  </si>
  <si>
    <t>M0380_CA_MEDICAL</t>
  </si>
  <si>
    <t>M0380_CA_ENVIRON</t>
  </si>
  <si>
    <t>M0380_CA_FIN_LEGAL</t>
  </si>
  <si>
    <t>M0380_CA_HLTH_CARE</t>
  </si>
  <si>
    <t>M0380_CA_IADL</t>
  </si>
  <si>
    <t>M0380_CA_PSYCHSOC</t>
  </si>
  <si>
    <t>M0380_CA_UK</t>
  </si>
  <si>
    <t>M1200_VSN_CD</t>
  </si>
  <si>
    <t>M0400_HEARING</t>
  </si>
  <si>
    <t>M1230_VRBL_EXPRSN_CD</t>
  </si>
  <si>
    <t>M0420_FREQ_PAIN</t>
  </si>
  <si>
    <t>M0430_INTRACT_PAIN</t>
  </si>
  <si>
    <t>M0440_LES_OPEN_WND</t>
  </si>
  <si>
    <t>M0445_PRESS_ULCER</t>
  </si>
  <si>
    <t>M1322_STG_1_ULCR_NUM</t>
  </si>
  <si>
    <t>M0450_NBR_PRU_STG2</t>
  </si>
  <si>
    <t>M0450_NBR_PRU_STG3</t>
  </si>
  <si>
    <t>M0450_NBR_PRU_STG4</t>
  </si>
  <si>
    <t>M0450_UNOBS_PRSULC</t>
  </si>
  <si>
    <t>M1324_PRBLM_PRSR_ULCR_STG_CD</t>
  </si>
  <si>
    <t>M0464_STA_PRBL_PRU</t>
  </si>
  <si>
    <t>M0468_STASIS_ULCER</t>
  </si>
  <si>
    <t>M0470_NBR_STAS_ULC</t>
  </si>
  <si>
    <t>M0474_UNOBS_STAULC</t>
  </si>
  <si>
    <t>M0476_STA_PRB_STAU</t>
  </si>
  <si>
    <t>M0482_SURG_WOUND</t>
  </si>
  <si>
    <t>M0484_NBR_SURGWND</t>
  </si>
  <si>
    <t>M0486_UNOBS_SRGWND</t>
  </si>
  <si>
    <t>M0488_STA_PRB_SWND</t>
  </si>
  <si>
    <t>M1400_SOB_CD</t>
  </si>
  <si>
    <t>M1410_CPAP_CD</t>
  </si>
  <si>
    <t>M1410_RSPRTRY_TRTMT_NOA_CD</t>
  </si>
  <si>
    <t>M1410_OXGN_CD</t>
  </si>
  <si>
    <t>M1410_VNTLTR_CD</t>
  </si>
  <si>
    <t>M1600_UTI_CD</t>
  </si>
  <si>
    <t>M1610_URNRY_INCNTNC_CD</t>
  </si>
  <si>
    <t>M0530_UR_INCONT_OC</t>
  </si>
  <si>
    <t>M1620_BWL_INCNTNC_FREQ_CD</t>
  </si>
  <si>
    <t>M1630_OSTMY_CD</t>
  </si>
  <si>
    <t>M1700_CGNTV_FNCTN_CD</t>
  </si>
  <si>
    <t>M1710_CNFSD_FREQ_CD</t>
  </si>
  <si>
    <t>M1720_ANXIOUS_FREQ_CD</t>
  </si>
  <si>
    <t>M0590_DP_MOOD</t>
  </si>
  <si>
    <t>M0590_DP_HOPELESS</t>
  </si>
  <si>
    <t>M0590_DP_NONE</t>
  </si>
  <si>
    <t>M0590_DP_DEATH</t>
  </si>
  <si>
    <t>M0590_DP_SENS_FAIL</t>
  </si>
  <si>
    <t>M0590_DP_SUICIDE</t>
  </si>
  <si>
    <t>M0600_BEH_SUICIDE</t>
  </si>
  <si>
    <t>M0600_BEH_AGITAT</t>
  </si>
  <si>
    <t>M0600_BEH_DIM_INT</t>
  </si>
  <si>
    <t>M0600_BEH_INDECIS</t>
  </si>
  <si>
    <t>M0600_BEH_NONE</t>
  </si>
  <si>
    <t>M0600_BEH_APPWT_C</t>
  </si>
  <si>
    <t>M0600_BEH_SLEEP_D</t>
  </si>
  <si>
    <t>M1740_DLSNL_CD</t>
  </si>
  <si>
    <t>M1740_DSRPTV_CD</t>
  </si>
  <si>
    <t>M1740_IMPRD_DCSN_CD</t>
  </si>
  <si>
    <t>M1740_MEMRY_DFCT_CD</t>
  </si>
  <si>
    <t>M1740_CGNTV_NOA_CD</t>
  </si>
  <si>
    <t>M1740_PHYS_AGRSN_CD</t>
  </si>
  <si>
    <t>M1740_VRBL_DSRPTN_CD</t>
  </si>
  <si>
    <t>M1745_DSRPTV_BHVR_FREQ_CD</t>
  </si>
  <si>
    <t>M1750_PHYCH_NRSG_SRVC_CD</t>
  </si>
  <si>
    <t>M0640_PR_GROOMING</t>
  </si>
  <si>
    <t>M1800_GRMG_CD</t>
  </si>
  <si>
    <t>M0650_PR_DRESS_UPR</t>
  </si>
  <si>
    <t>M1810_DRESS_UPR_CD</t>
  </si>
  <si>
    <t>M0660_PR_DRESS_LOW</t>
  </si>
  <si>
    <t>M1820_DRESS_LWR_CD</t>
  </si>
  <si>
    <t>M0670_CU_BATHING</t>
  </si>
  <si>
    <t>M0670_PR_BATHING</t>
  </si>
  <si>
    <t>M0680_CU_TOILETING</t>
  </si>
  <si>
    <t>M0680_PR_TOILETING</t>
  </si>
  <si>
    <t>M0690_CU_TRANSFER</t>
  </si>
  <si>
    <t>M0690_PR_TRANSFER</t>
  </si>
  <si>
    <t>M0700_CU_AMBULATN</t>
  </si>
  <si>
    <t>M0700_PR_AMBULATN</t>
  </si>
  <si>
    <t>M1870_EATG_CD</t>
  </si>
  <si>
    <t>M0710_PR_FEEDING</t>
  </si>
  <si>
    <t>M1880_PREP_MEAL_CD</t>
  </si>
  <si>
    <t>M0720_PR_PREP_MEAL</t>
  </si>
  <si>
    <t>M0730_CU_TRANSPORT</t>
  </si>
  <si>
    <t>M0730_PR_TRANSPORT</t>
  </si>
  <si>
    <t>M0740_CU_LAUNDRY</t>
  </si>
  <si>
    <t>M0740_PR_LAUNDRY</t>
  </si>
  <si>
    <t>M0750_CU_HOUSEKEEP</t>
  </si>
  <si>
    <t>M0750_PR_HOUSEKEEP</t>
  </si>
  <si>
    <t>M0760_CU_SHOPPING</t>
  </si>
  <si>
    <t>M0760_PR_SHOPPING</t>
  </si>
  <si>
    <t>M1890_TEL_CD</t>
  </si>
  <si>
    <t>M0770_PR_PHONE_USE</t>
  </si>
  <si>
    <t>M0780_CU_ORAL_MED</t>
  </si>
  <si>
    <t>M0780_PR_ORAL_MED</t>
  </si>
  <si>
    <t>M0790_CU_INHAL_MED</t>
  </si>
  <si>
    <t>M0790_PR_INHAL_MED</t>
  </si>
  <si>
    <t>M0800_CU_INJCT_MED</t>
  </si>
  <si>
    <t>M0800_PR_INJCT_MED</t>
  </si>
  <si>
    <t>M0810_PAT_MGMT_EQP</t>
  </si>
  <si>
    <t>M0820_CG_MGMT_EQP</t>
  </si>
  <si>
    <t>M0825_THERAPY_NEED</t>
  </si>
  <si>
    <t>M0830_EC_MD_OFF</t>
  </si>
  <si>
    <t>M0830_EC_EMER_ROOM</t>
  </si>
  <si>
    <t>M0830_EC_NONE</t>
  </si>
  <si>
    <t>M0830_EC_OUTPAT</t>
  </si>
  <si>
    <t>M0830_EC_UK</t>
  </si>
  <si>
    <t>M0840_ECR_CARDIAC</t>
  </si>
  <si>
    <t>M0840_ECR_GI_BLEED</t>
  </si>
  <si>
    <t>M0840_ECR_INJURY</t>
  </si>
  <si>
    <t>M0840_ECR_NAUSEA</t>
  </si>
  <si>
    <t>M0840_ECR_OTHER</t>
  </si>
  <si>
    <t>M0840_ECR_RESP</t>
  </si>
  <si>
    <t>M0840_ECR_WOUND</t>
  </si>
  <si>
    <t>M2310_EC_DBTS_CD</t>
  </si>
  <si>
    <t>M2310_EC_MDCTN_CD</t>
  </si>
  <si>
    <t>M2310_EC_UNK_CD</t>
  </si>
  <si>
    <t>M2410_ADMT_IP_FAC_CD</t>
  </si>
  <si>
    <t>M0870_DSCHG_DISP</t>
  </si>
  <si>
    <t>M0880_AFDC_OTH_AST</t>
  </si>
  <si>
    <t>M0880_AFDC_FAM_AST</t>
  </si>
  <si>
    <t>M0880_AFDC_NO_AST</t>
  </si>
  <si>
    <t>M0890_HOSP_RSN</t>
  </si>
  <si>
    <t>M0895_HOSP_CHEMO</t>
  </si>
  <si>
    <t>M0895_HOSP_CF_FLDS</t>
  </si>
  <si>
    <t>M0895_HOSP_GI_BLD</t>
  </si>
  <si>
    <t>M0895_HOSP_INJURY</t>
  </si>
  <si>
    <t>M0895_HOSP_IVC_INF</t>
  </si>
  <si>
    <t>M0895_HOSP_STROKE</t>
  </si>
  <si>
    <t>M0895_HOSP_OTHER</t>
  </si>
  <si>
    <t>M0895_HOSP_PSYCH</t>
  </si>
  <si>
    <t>M0895_HOSP_RESP</t>
  </si>
  <si>
    <t>M0895_HOSP_SURGERY</t>
  </si>
  <si>
    <t>M0895_HOSP_WOUND</t>
  </si>
  <si>
    <t>M2430_HOSP_PLMNRY_EMB_CD</t>
  </si>
  <si>
    <t>M2430_HOSP_DBTS_CD</t>
  </si>
  <si>
    <t>M2430_HOSP_MDCTN_CD</t>
  </si>
  <si>
    <t>M2430_HOSP_UTI_CD</t>
  </si>
  <si>
    <t>M2430_HOSP_PAIN_CD</t>
  </si>
  <si>
    <t>M2440_ADMT_HOSPC_SRVC_CD</t>
  </si>
  <si>
    <t>M2440_ADMT_OTHR_CD</t>
  </si>
  <si>
    <t>M2440_ADMT_PRMNT_PLMT_CD</t>
  </si>
  <si>
    <t>M2440_ADMT_RESP_SRVC_CD</t>
  </si>
  <si>
    <t>M2440_ADMT_THRPY_SRVC_CD</t>
  </si>
  <si>
    <t>M2440_ADMT_UNK_CD</t>
  </si>
  <si>
    <t>M2440_ADMT_UNSAFE_HOME_CD</t>
  </si>
  <si>
    <t>M0903_LAST_HOME_VISIT_DT</t>
  </si>
  <si>
    <t>M0906_DSCHRG_DEATH_DT</t>
  </si>
  <si>
    <t>M1024_PMT_PRMRY_DGNS_CD</t>
  </si>
  <si>
    <t>M1024_PMT_PRMRY_DGNS_MULTPL_CD</t>
  </si>
  <si>
    <t>M1024_PMT_OTHR_DGNS_1_CD</t>
  </si>
  <si>
    <t>M1024_PMT_OTHR_DGNS1_MULTPL_CD</t>
  </si>
  <si>
    <t>M1024_PMT_OTHR_DGNS_2_CD</t>
  </si>
  <si>
    <t>M1024_PMT_OTHR_DGNS2_MULTPL_CD</t>
  </si>
  <si>
    <t>M1024_PMT_OTHR_DGNS_3_CD</t>
  </si>
  <si>
    <t>M1024_PMT_OTHR_DGNS3_MULTPL_CD</t>
  </si>
  <si>
    <t>M1024_PMT_OTHR_DGNS_4_CD</t>
  </si>
  <si>
    <t>M1024_PMT_OTHR_DGNS4_MULTPL_CD</t>
  </si>
  <si>
    <t>M1024_PMT_OTHR_DGNS_5_CD</t>
  </si>
  <si>
    <t>M1024_PMT_OTHR_DGNS5_MULTPL_CD</t>
  </si>
  <si>
    <t>M2200_THRPY_VISIT_NUM</t>
  </si>
  <si>
    <t>M2200_THRPY_NA_CD</t>
  </si>
  <si>
    <t>M1000_DSCHRG_IPPS_CD</t>
  </si>
  <si>
    <t>M1000_DSCHRG_IRF_CD</t>
  </si>
  <si>
    <t>M1000_DSCHRG_NF_CD</t>
  </si>
  <si>
    <t>M1000_DSCHRG_LTCH_CD</t>
  </si>
  <si>
    <t>M1000_DSCHRG_OTHR_CD</t>
  </si>
  <si>
    <t>M1000_DSCHRG_PSYCH_CD</t>
  </si>
  <si>
    <t>M1010_IP_DGNS_3_CD</t>
  </si>
  <si>
    <t>M1010_IP_DGNS_4_CD</t>
  </si>
  <si>
    <t>M1010_IP_DGNS_5_CD</t>
  </si>
  <si>
    <t>M1010_IP_DGNS_6_CD</t>
  </si>
  <si>
    <t>M1011_IP_DGNS10_1_CD</t>
  </si>
  <si>
    <t>M1011_IP_DGNS10_2_CD</t>
  </si>
  <si>
    <t>M1011_IP_DGNS10_3_CD</t>
  </si>
  <si>
    <t>M1011_IP_DGNS10_4_CD</t>
  </si>
  <si>
    <t>M1011_IP_DGNS10_5_CD</t>
  </si>
  <si>
    <t>M1011_IP_DGNS10_6_CD</t>
  </si>
  <si>
    <t>M1011_IP_DGNS10_NA_CD</t>
  </si>
  <si>
    <t>M1012_IP_PRCDR_NA_CD</t>
  </si>
  <si>
    <t>M1012_IP_PRCDR_UNK_CD</t>
  </si>
  <si>
    <t>M1012_IP_PRCDR_1_CD</t>
  </si>
  <si>
    <t>M1012_IP_PRCDR_2_CD</t>
  </si>
  <si>
    <t>M1012_IP_PRCDR_3_CD</t>
  </si>
  <si>
    <t>M1012_IP_PRCDR_4_CD</t>
  </si>
  <si>
    <t>M1016_MDCL_DGNS_5_CD</t>
  </si>
  <si>
    <t>M1016_MDCL_DGNS_6_CD</t>
  </si>
  <si>
    <t>M1016_MDCL_DGNS_NA_CD</t>
  </si>
  <si>
    <t>M1017_MDCL_DGNS10_1_CD</t>
  </si>
  <si>
    <t>M1017_MDCL_DGNS10_2_CD</t>
  </si>
  <si>
    <t>M1017_MDCL_DGNS10_3_CD</t>
  </si>
  <si>
    <t>M1017_MDCL_DGNS10_4_CD</t>
  </si>
  <si>
    <t>M1017_MDCL_DGNS10_5_CD</t>
  </si>
  <si>
    <t>M1017_MDCL_DGNS10_6_CD</t>
  </si>
  <si>
    <t>M1017_MDCL_DGNS10_NA_CD</t>
  </si>
  <si>
    <t>M1021_PRMRY_DGNS10_CD</t>
  </si>
  <si>
    <t>M1021_PRMRY_SVRTY10_RATG_CD</t>
  </si>
  <si>
    <t>M1023_OTHR_DGNS10_1_CD</t>
  </si>
  <si>
    <t>M1023_OTHR_1_SVRTY10_RATG_CD</t>
  </si>
  <si>
    <t>M1023_OTHR_DGNS10_2_CD</t>
  </si>
  <si>
    <t>M1023_OTHR_2_SVRTY10_RATG_CD</t>
  </si>
  <si>
    <t>M1023_OTHR_DGNS10_3_CD</t>
  </si>
  <si>
    <t>M1023_OTHR_3_SVRTY10_RATG_CD</t>
  </si>
  <si>
    <t>M1023_OTHR_DGNS10_4_CD</t>
  </si>
  <si>
    <t>M1023_OTHR_4_SVRTY10_RATG_CD</t>
  </si>
  <si>
    <t>M1023_OTHR_DGNS10_5_CD</t>
  </si>
  <si>
    <t>M1023_OTHR_5_SVRTY10_RATG_CD</t>
  </si>
  <si>
    <t>M1025_OPT_PRMRY_DGNS10_CD</t>
  </si>
  <si>
    <t>M1025_OPT_PRMRY_DGNS10_MULT_CD</t>
  </si>
  <si>
    <t>M1025_OPT_OTHR_DGNS10_1_CD</t>
  </si>
  <si>
    <t>M1025_OPT_OTHRDGNS10_1_MULT_CD</t>
  </si>
  <si>
    <t>M1025_OPT_OTHR_DGNS10_2_CD</t>
  </si>
  <si>
    <t>M1025_OPT_OTHRDGNS10_2_MULT_CD</t>
  </si>
  <si>
    <t>M1025_OPT_OTHR_DGNS10_3_CD</t>
  </si>
  <si>
    <t>M1025_OPT_OTHRDGNS10_3_MULT_CD</t>
  </si>
  <si>
    <t>M1025_OPT_OTHR_DGNS10_4_CD</t>
  </si>
  <si>
    <t>M1025_OPT_OTHRDGNS10_4_MULT_CD</t>
  </si>
  <si>
    <t>M1025_OPT_OTHR_DGNS10_5_CD</t>
  </si>
  <si>
    <t>M1025_OPT_OTHRDGNS10_5_MULT_CD</t>
  </si>
  <si>
    <t>M1028_DM_CD</t>
  </si>
  <si>
    <t>M1028_PVD_CD</t>
  </si>
  <si>
    <t>M1032_HOSP_RISK_DCLN_CD</t>
  </si>
  <si>
    <t>M1032_HOSP_RISK_FRAILTY_CD</t>
  </si>
  <si>
    <t>M1032_HOSP_RISK_FALLS_CD</t>
  </si>
  <si>
    <t>M1032_HOSP_RISK_MULTHOSPZTN_CD</t>
  </si>
  <si>
    <t>M1032_HOSP_RISK_NOA_CD</t>
  </si>
  <si>
    <t>M1032_HOSP_RISK_MULT_MDCTN_CD</t>
  </si>
  <si>
    <t>M1032_HOSP_RISK_OTHR_CD</t>
  </si>
  <si>
    <t>M1033_HOSP_RISK_FALL_HSTRY_CD</t>
  </si>
  <si>
    <t>M1033_HOSP_RISK_WT_LOSS_CD</t>
  </si>
  <si>
    <t>M1033_HOSP_RISK_MLT_HOSP_CD</t>
  </si>
  <si>
    <t>M1033_HOSP_RISK_MLT_ERVISIT_CD</t>
  </si>
  <si>
    <t>M1033_HOSP_RISK_MENTL_BHVR_CD</t>
  </si>
  <si>
    <t>M1033_HOSP_RISK_CMPLNC_CD</t>
  </si>
  <si>
    <t>M1033_HOSP_RISK_FIVE_MDCTN_CD</t>
  </si>
  <si>
    <t>M1033_HOSP_RISK_EXHSTN_CD</t>
  </si>
  <si>
    <t>M1033_HOSP_RISK_OTHER_CD</t>
  </si>
  <si>
    <t>M1033_HOSP_RISK_NONE_ABV_CD</t>
  </si>
  <si>
    <t>M1034_OVRAL_STUS_CD</t>
  </si>
  <si>
    <t>M1040_INFLNZ_RCVD_CD</t>
  </si>
  <si>
    <t>M1041_INFLNZ_SEASN_CD</t>
  </si>
  <si>
    <t>M1045_RSN_INFLNZ_NOT_RCV_CD</t>
  </si>
  <si>
    <t>M1046_INFLNZ_VCCN_RCVD_CD</t>
  </si>
  <si>
    <t>M1050_PPV_RCVD_CD</t>
  </si>
  <si>
    <t>M1051_PVX_RCVD_EVER_CD</t>
  </si>
  <si>
    <t>M1055_RSN_PPV_NOT_RCVD_CD</t>
  </si>
  <si>
    <t>M1056_RSN_PVX_NEVER_RCVD_CD</t>
  </si>
  <si>
    <t>M1060_HGT_NUM</t>
  </si>
  <si>
    <t>M1060_WT_NUM</t>
  </si>
  <si>
    <t>M1100_PTNT_LVG_ARNGMT_CD</t>
  </si>
  <si>
    <t>M1210_HEARG_CD</t>
  </si>
  <si>
    <t>M1220_UNDRSTND_VRBL_CD</t>
  </si>
  <si>
    <t>M1240_PAIN_ASMT_CD</t>
  </si>
  <si>
    <t>M1242_PAIN_FREQ_CD</t>
  </si>
  <si>
    <t>M1300_PRSR_ULCR_ASMT_CD</t>
  </si>
  <si>
    <t>M1302_PRSR_ULCR_RISK_CD</t>
  </si>
  <si>
    <t>M1306_PRSR_ULCR_UNHLD_STG_2_CD</t>
  </si>
  <si>
    <t>M1307_PRSR_ULCR_OLDST_DVLP_DT</t>
  </si>
  <si>
    <t>M1307_PRSR_ULCR_OLDST_SOC_CD</t>
  </si>
  <si>
    <t>M1308_STG_2_ULCR_NUM</t>
  </si>
  <si>
    <t>M1308_STG_2_ULCR_ADMSN_NUM</t>
  </si>
  <si>
    <t>M1308_STG_3_ULCR_NUM</t>
  </si>
  <si>
    <t>M1308_STG_3_ULCR_ADMSN_NUM</t>
  </si>
  <si>
    <t>M1308_STG_4_ULCR_NUM</t>
  </si>
  <si>
    <t>M1308_STG_4_ULCR_ADMSN_NUM</t>
  </si>
  <si>
    <t>M1308_UNSTGBL_ULCR_DRSNG_NUM</t>
  </si>
  <si>
    <t>M1308_U_ULCR_DRSNG_ADMSN_NUM</t>
  </si>
  <si>
    <t>M1308_U_ULCR_ESC_ADMSN_NUM</t>
  </si>
  <si>
    <t>M1308_UNSTGBL_ULCR_ESC_NUM</t>
  </si>
  <si>
    <t>M1308_UNSTGBL_ULCR_DEEP_NUM</t>
  </si>
  <si>
    <t>M1308_U_ULCR_DEEP_ADMSN_NUM</t>
  </si>
  <si>
    <t>M1309_WRSNG_STG_2_ULCR_NUM</t>
  </si>
  <si>
    <t>M1309_WRSNG_STG_3_ULCR_NUM</t>
  </si>
  <si>
    <t>M1309_WRSNG_STG_4_ULCR_NUM</t>
  </si>
  <si>
    <t>M1309_WRSNG_NSTG_ULCR_NUM</t>
  </si>
  <si>
    <t>M1310_STG_3_4_ULCR_LNGTH_NUM</t>
  </si>
  <si>
    <t>M1311_STG_2_PU_NUM</t>
  </si>
  <si>
    <t>M1311_STG_2_PU_ADMSN_NUM</t>
  </si>
  <si>
    <t>M1311_STG_3_PU_NUM</t>
  </si>
  <si>
    <t>M1311_STG_3_PU_ADMSN_NUM</t>
  </si>
  <si>
    <t>M1311_STG_4_PU_NUM</t>
  </si>
  <si>
    <t>M1311_STG_4_PU_ADMSN_NUM</t>
  </si>
  <si>
    <t>M1311_UNSTG_PU_DRSNG_NUM</t>
  </si>
  <si>
    <t>M1311_UNSTG_DRSNG_PU_ADMSN_NUM</t>
  </si>
  <si>
    <t>M1311_UNSTG_PU_ESC_NUM</t>
  </si>
  <si>
    <t>M1311_UNSTG_ESC_PU_ADMSN_NUM</t>
  </si>
  <si>
    <t>M1311_UNSTG_PU_DEEP_NUM</t>
  </si>
  <si>
    <t>M1311_UNSTG_DEEP_PU_ADMSN_NUM</t>
  </si>
  <si>
    <t>M1312_STG_3_4_ULCR_WDTH_NUM</t>
  </si>
  <si>
    <t>M1313_WRSNG_STG_2_PU_NUM</t>
  </si>
  <si>
    <t>M1313_WRSNG_STG_3_PU_NUM</t>
  </si>
  <si>
    <t>M1313_WRSNG_STG_4_PU_NUM</t>
  </si>
  <si>
    <t>M1313_WRSNG_DRSNG_PU_NUM</t>
  </si>
  <si>
    <t>M1313_WRSNG_ESC_PU_NUM</t>
  </si>
  <si>
    <t>M1313_WRSNG_DEEP_PU_NUM</t>
  </si>
  <si>
    <t>M1314_STG_3_4_ULCR_DPTH_NUM</t>
  </si>
  <si>
    <t>M1320_PRBLM_PRSR_ULCR_STUS_CD</t>
  </si>
  <si>
    <t>M1330_STASIS_ULCR_CD</t>
  </si>
  <si>
    <t>M1332_STASIS_ULCR_NUM</t>
  </si>
  <si>
    <t>M1334_STASIS_ULCR_STUS_CD</t>
  </si>
  <si>
    <t>M1340_SRGCL_WND_CD</t>
  </si>
  <si>
    <t>M1342_SRGCL_WND_STUS_CD</t>
  </si>
  <si>
    <t>M1350_OPEN_LSN_CD</t>
  </si>
  <si>
    <t>M1500_HRT_FAILR_CD</t>
  </si>
  <si>
    <t>M1501_SYMTM_HRT_FAILR_CD</t>
  </si>
  <si>
    <t>M1510_HF_CARE_PLAN_CHG_CD</t>
  </si>
  <si>
    <t>M1510_HF_CLNCL_INTRVTN_CD</t>
  </si>
  <si>
    <t>M1510_HF_ER_TRTMT_CD</t>
  </si>
  <si>
    <t>M1510_HF_NO_ACTN_CD</t>
  </si>
  <si>
    <t>M1510_HF_PHYSN_CNTCT_CD</t>
  </si>
  <si>
    <t>M1510_HF_PHYSN_TRTMT_CD</t>
  </si>
  <si>
    <t>M1511_HRT_NO_ACTN_CD</t>
  </si>
  <si>
    <t>M1511_HRT_PHYSN_CNTCT_CD</t>
  </si>
  <si>
    <t>M1511_HRT_ER_TRTMT_CD</t>
  </si>
  <si>
    <t>M1511_HRT_PHYSN_TRTMT_CD</t>
  </si>
  <si>
    <t>M1511_HRT_CLNCL_INTRVTN_CD</t>
  </si>
  <si>
    <t>M1511_HRT_CARE_PLAN_CHG_CD</t>
  </si>
  <si>
    <t>M1615_URNRY_INCNTNC_FREQ_CD</t>
  </si>
  <si>
    <t>M1730_DPRSN_SCRNG_CD</t>
  </si>
  <si>
    <t>M1730_PHQ2_DPRSD_CD</t>
  </si>
  <si>
    <t>M1730_PHQ2_INTRST_CD</t>
  </si>
  <si>
    <t>M1830_BATHG_CD</t>
  </si>
  <si>
    <t>M1840_TOILT_TRNSFR_CD</t>
  </si>
  <si>
    <t>M1845_TOILT_HYGNE_CD</t>
  </si>
  <si>
    <t>M1850_TRNSFRG_CD</t>
  </si>
  <si>
    <t>GG0170C_LYNG_GOAL_CD</t>
  </si>
  <si>
    <t>GG0170C_LYNG_ADMSN_CD</t>
  </si>
  <si>
    <t>M1860_AMBLTN_CD</t>
  </si>
  <si>
    <t>M1900_PRIOR_AMBLTN_CD</t>
  </si>
  <si>
    <t>M1900_PRIOR_HSEHLD_TASK_CD</t>
  </si>
  <si>
    <t>M1900_PRIOR_SELF_CARE_CD</t>
  </si>
  <si>
    <t>M1900_PRIOR_TRNSFR_CD</t>
  </si>
  <si>
    <t>M1910_FALL_RISK_ASMT_CD</t>
  </si>
  <si>
    <t>M2000_DRUG_RVW_CD</t>
  </si>
  <si>
    <t>M2001_DRUG_RGMN_RVW_CD</t>
  </si>
  <si>
    <t>M2002_MDCTN_FLWP_CD</t>
  </si>
  <si>
    <t>M2003_PHYSN_MDCTN_FLWP_CD</t>
  </si>
  <si>
    <t>M2004_MDCTN_INTRVTN_CD</t>
  </si>
  <si>
    <t>M2005_PHYSN_MDCTN_INTRVTN_CD</t>
  </si>
  <si>
    <t>M2010_DRUG_EDCTN_CD</t>
  </si>
  <si>
    <t>M2015_DRUG_INTRVTN_CD</t>
  </si>
  <si>
    <t>M2016_PTNT_DRUG_INTRVTN_CD</t>
  </si>
  <si>
    <t>M2020_ORAL_MDCTN_CD</t>
  </si>
  <si>
    <t>M2030_INJCT_MDCTN_CD</t>
  </si>
  <si>
    <t>M2040_PRIOR_INJCT_MDCTN_CD</t>
  </si>
  <si>
    <t>M2040_PRIOR_ORAL_MDCTN_CD</t>
  </si>
  <si>
    <t>M2100_ADL_ASTNC_CD</t>
  </si>
  <si>
    <t>M2100_ADVCY_ASTNC_CD</t>
  </si>
  <si>
    <t>M2100_IADL_ASTNC_CD</t>
  </si>
  <si>
    <t>M2100_EQUIP_ASTNC_CD</t>
  </si>
  <si>
    <t>M2100_PRCDR_ASTNC_CD</t>
  </si>
  <si>
    <t>M2100_MDCTN_ASTNC_CD</t>
  </si>
  <si>
    <t>M2100_SFTY_ASTNC_CD</t>
  </si>
  <si>
    <t>M2102_CARE_ASTNC_ADL_CD</t>
  </si>
  <si>
    <t>M2102_CARE_ASTNC_ADVCY_CD</t>
  </si>
  <si>
    <t>M2102_CARE_ASTNC_IADL_CD</t>
  </si>
  <si>
    <t>M2102_CARE_ASTNC_EQUIP_CD</t>
  </si>
  <si>
    <t>M2102_CARE_ASTNC_PRCDR_CD</t>
  </si>
  <si>
    <t>M2102_CARE_ASTNC_MDCTN_CD</t>
  </si>
  <si>
    <t>M2102_CARE_ASTNC_SFTY_CD</t>
  </si>
  <si>
    <t>M2110_ADL_IADL_ASTNC_FREQ_CD</t>
  </si>
  <si>
    <t>M2250_POC_FALL_PRVTN_CD</t>
  </si>
  <si>
    <t>M2250_POC_DPRSN_PRVTN_CD</t>
  </si>
  <si>
    <t>M2250_POC_DBTC_FOOT_CD</t>
  </si>
  <si>
    <t>M2250_POC_PAIN_INTRVTN_CD</t>
  </si>
  <si>
    <t>M2250_POC_PHYSN_NTFY_CD</t>
  </si>
  <si>
    <t>M2250_POC_PRSR_ULCR_TRMNT_CD</t>
  </si>
  <si>
    <t>M2250_POC_PRVNT_PRSR_ULCR_CD</t>
  </si>
  <si>
    <t>M2300_EMRGNT_CARE_CD</t>
  </si>
  <si>
    <t>M2301_PTNT_EMRGNT_CARE_CD</t>
  </si>
  <si>
    <t>M2310_EC_MNTL_BHVR_CD</t>
  </si>
  <si>
    <t>M2310_EC_CRDC_DSRTHM_CD</t>
  </si>
  <si>
    <t>M2310_EC_DEHYDTN_CD</t>
  </si>
  <si>
    <t>M2310_EC_PLMNRY_EMB_CD</t>
  </si>
  <si>
    <t>M2310_EC_GI_CD</t>
  </si>
  <si>
    <t>M2310_EC_HRT_FAILR_CD</t>
  </si>
  <si>
    <t>M2310_EC_FALL_CD</t>
  </si>
  <si>
    <t>M2310_EC_IV_CTHTR_CD</t>
  </si>
  <si>
    <t>M2310_EC_CHST_PAIN_CD</t>
  </si>
  <si>
    <t>M2310_EC_OTHR_HRT_CD</t>
  </si>
  <si>
    <t>M2310_EC_OTHR_RSPRTRY_CD</t>
  </si>
  <si>
    <t>M2310_EC_OTHR_CD</t>
  </si>
  <si>
    <t>M2310_EC_RSPRTY_CD</t>
  </si>
  <si>
    <t>M2310_EC_STROK_CD</t>
  </si>
  <si>
    <t>M2310_EC_PAIN_CD</t>
  </si>
  <si>
    <t>M2310_EC_UTI_CD</t>
  </si>
  <si>
    <t>M2310_EC_WND_INFCTN_CD</t>
  </si>
  <si>
    <t>M2400_SYNPS_DPRSN_PRVTN_CD</t>
  </si>
  <si>
    <t>M2400_SYNPS_DBTC_FOOT_CD</t>
  </si>
  <si>
    <t>M2400_SYNPS_FALL_PRVTN_CD</t>
  </si>
  <si>
    <t>M2400_SYNPS_PRSR_ULCR_TRMNT_CD</t>
  </si>
  <si>
    <t>M2400_SYNPS_PAIN_INTRVTN_CD</t>
  </si>
  <si>
    <t>M2400_SYNPS_PRVNT_PRSR_ULCR_CD</t>
  </si>
  <si>
    <t>M2401_INTRV_DBTC_FOOT_CD</t>
  </si>
  <si>
    <t>M2401_INTRV_FALL_PRVTN_CD</t>
  </si>
  <si>
    <t>M2401_INTRV_DPRSN_PRVTN_CD</t>
  </si>
  <si>
    <t>M2401_INTRV_PAIN_INTRVTN_CD</t>
  </si>
  <si>
    <t>M2401_INTRV_PRVNT_PRSR_ULCR_CD</t>
  </si>
  <si>
    <t>M2401_INTRV_PRSR_ULCR_TRMNT_CD</t>
  </si>
  <si>
    <t>M2420_DSCHRG_LCTN_CD</t>
  </si>
  <si>
    <t>M2430_HOSP_MNTL_BHVR_CD</t>
  </si>
  <si>
    <t>M2430_HOSP_CRDC_DSRTHM_CD</t>
  </si>
  <si>
    <t>M2430_HOSP_DEHYDTN_CD</t>
  </si>
  <si>
    <t>M2430_HOSP_GI_CD</t>
  </si>
  <si>
    <t>M2430_HOSP_HRT_FAILR_CD</t>
  </si>
  <si>
    <t>M2430_HOSP_FALL_CD</t>
  </si>
  <si>
    <t>M2430_HOSP_IV_CTHTR_CD</t>
  </si>
  <si>
    <t>M2430_HOSP_CHST_PAIN_CD</t>
  </si>
  <si>
    <t>M2430_HOSP_OTHR_HRT_CD</t>
  </si>
  <si>
    <t>M2430_HOSP_OTHR_RSPRTRY_CD</t>
  </si>
  <si>
    <t>M2430_HOSP_OTHR_CD</t>
  </si>
  <si>
    <t>M2430_HOSP_UNK_CD</t>
  </si>
  <si>
    <t>M2430_HOSP_RSPRTY_CD</t>
  </si>
  <si>
    <t>M2430_HOSP_SCHLD_TRTMT_CD</t>
  </si>
  <si>
    <t>M2430_HOSP_STROK_CD</t>
  </si>
  <si>
    <t>M2430_HOSP_WND_INFCTN_CD</t>
  </si>
  <si>
    <t>MASK_VERSION_CD</t>
  </si>
  <si>
    <t>M0064_SSN_UNK_TXT</t>
  </si>
  <si>
    <t>UPDT_TS</t>
  </si>
  <si>
    <t>HHA_AGNCY_ID</t>
  </si>
  <si>
    <t>ST_PREPD_DT</t>
  </si>
  <si>
    <t>SUBMSN_CMPLT_TS</t>
  </si>
  <si>
    <t>DMERC Claim Ordering Physician UPIN Number</t>
  </si>
  <si>
    <t>DMERC Claim Ordering Physician NPI Number</t>
  </si>
  <si>
    <t>DMERC Claim National Mail Order (NMO) Competitive Bidding Area (CBA) Indicator Code</t>
  </si>
  <si>
    <t>DMERC NCH Edit Code Count</t>
  </si>
  <si>
    <t>DMERC NCH Patch Code Count</t>
  </si>
  <si>
    <t>DMERC MCO Period Count</t>
  </si>
  <si>
    <t>DMERC Claim Demonstration ID Count</t>
  </si>
  <si>
    <t>DMERC Claim Diagnosis Code Count</t>
  </si>
  <si>
    <t>DMERC Claim Line Count</t>
  </si>
  <si>
    <t>DMERC Line Supplier Provider Number</t>
  </si>
  <si>
    <t>DMERC Line Item Supplier NPI Number</t>
  </si>
  <si>
    <t>DMERC Line Pricing State Code</t>
  </si>
  <si>
    <t>DMERC Line Pricing Zip Code</t>
  </si>
  <si>
    <t>DMERC Line Beneficiary Mailing State Code</t>
  </si>
  <si>
    <t>DMERC Line Supplier Type Code</t>
  </si>
  <si>
    <t>DMERC Line Not Otherwise Classified HCPCS Code Text</t>
  </si>
  <si>
    <t>DMERC Line Screen Savings Amount</t>
  </si>
  <si>
    <t>DMERC Line Miles/Time/Units/Services Count</t>
  </si>
  <si>
    <t>DMERC Line Miles/Time/Units/Services Indicator Code</t>
  </si>
  <si>
    <t>DMERC Line Screen Suspension Indicator Code</t>
  </si>
  <si>
    <t>DMERC Line Screen Result Indicator Code</t>
  </si>
  <si>
    <t>DMERC Line Waiver Of Provider Liability Switch</t>
  </si>
  <si>
    <t>DMERC Line Decision Indicator Switch</t>
  </si>
  <si>
    <t>DMERC Line Competitive Bidding Area (CBA) Code</t>
  </si>
  <si>
    <t>DMERC Line Competitive Bidding Area (CBA) Date</t>
  </si>
  <si>
    <t>Line Foreign Address Indicator</t>
  </si>
  <si>
    <t>Railroad Board Exclusion Indicator Switch</t>
  </si>
  <si>
    <t>Beneficiary Identification Number</t>
  </si>
  <si>
    <t>Claim ID</t>
  </si>
  <si>
    <t>Record Length Count</t>
  </si>
  <si>
    <t>NCH Near-Line Record Version Code</t>
  </si>
  <si>
    <t>NCH Near Line Record Identification Code</t>
  </si>
  <si>
    <t>NCH MQA RIC Code</t>
  </si>
  <si>
    <t>NCH Claim Type Code</t>
  </si>
  <si>
    <t>Beneficiary Claim Account Number</t>
  </si>
  <si>
    <t>NCH Category Equatable Beneficiary Identification Code</t>
  </si>
  <si>
    <t>Beneficiary Identification Code</t>
  </si>
  <si>
    <t>NCH State Segment Code</t>
  </si>
  <si>
    <t>Beneficiary Residence SSA Standard State Code</t>
  </si>
  <si>
    <t>Claim From Date</t>
  </si>
  <si>
    <t>Claim Through Date</t>
  </si>
  <si>
    <t>NCH Weekly Claim Processing Date</t>
  </si>
  <si>
    <t>CWF Claim Accretion Date</t>
  </si>
  <si>
    <t>CWF Claim Accretion Number</t>
  </si>
  <si>
    <t>NCH Daily Process Date</t>
  </si>
  <si>
    <t>NCH Segment Link Number</t>
  </si>
  <si>
    <t>Claim Total Segment Count</t>
  </si>
  <si>
    <t>Claim Segment Number</t>
  </si>
  <si>
    <t>Claim Total Line Count</t>
  </si>
  <si>
    <t>Claim Segment Line Count</t>
  </si>
  <si>
    <t>Claim Disposition Code</t>
  </si>
  <si>
    <t>NCH Edit Disposition Code</t>
  </si>
  <si>
    <t>NCH Claim BIC Modify H Code</t>
  </si>
  <si>
    <t>Beneficiary Residence SSA Standard County Code</t>
  </si>
  <si>
    <t>Carrier Claim Receipt Date</t>
  </si>
  <si>
    <t>Carrier Claim Scheduled Payment Date</t>
  </si>
  <si>
    <t>CWF Forwarded Date</t>
  </si>
  <si>
    <t>CWF Transmission Batch Number</t>
  </si>
  <si>
    <t>Beneficiary Mailing Contact ZIP Code</t>
  </si>
  <si>
    <t>Beneficiary Sex Identification Code</t>
  </si>
  <si>
    <t>Beneficiary Race Code</t>
  </si>
  <si>
    <t>Beneficiary Birth Date</t>
  </si>
  <si>
    <t>CWF Beneficiary Medicare Status Code</t>
  </si>
  <si>
    <t>Claim Patient 6 Position Surname</t>
  </si>
  <si>
    <t>Claim Patient 1st Initial Given Name</t>
  </si>
  <si>
    <t>Claim Patient First Initial Middle Name</t>
  </si>
  <si>
    <t>Beneficiary CWF Location Code</t>
  </si>
  <si>
    <t>Claim Principal Diagnosis Version Code</t>
  </si>
  <si>
    <t>Claim Principal Diagnosis Code</t>
  </si>
  <si>
    <t>Claim Excepted/Nonexcepted Medical Treatment Code</t>
  </si>
  <si>
    <t>Claim Payment Amounts</t>
  </si>
  <si>
    <t>Carrier Claim Primary Payer Paid Amount</t>
  </si>
  <si>
    <t>Claim Business Segment Identifier Code</t>
  </si>
  <si>
    <t>Recovery Audit Contractor (RAC) Adjustment Indicator Code</t>
  </si>
  <si>
    <t>Claim Paperwork (PWK) Code</t>
  </si>
  <si>
    <t>Claim Care Improvement Model 1 Code</t>
  </si>
  <si>
    <t>Claim Care Improvement Model 2 Code</t>
  </si>
  <si>
    <t>Claim Care Improvement Model 3 Code</t>
  </si>
  <si>
    <t>Claim Care Improvement Model 4 Code</t>
  </si>
  <si>
    <t>Claim Fraud Prevention System (FPS) Model Number</t>
  </si>
  <si>
    <t>Claim FPS Reason Code</t>
  </si>
  <si>
    <t>Claim FPS Remarks Code</t>
  </si>
  <si>
    <t>Claim FPS MSN 1 Code</t>
  </si>
  <si>
    <t>Claim FPS MSN 2 Code</t>
  </si>
  <si>
    <t>Claim Mass Adjustment Indicator Code</t>
  </si>
  <si>
    <t>Claim Residual Payment Indicator Code</t>
  </si>
  <si>
    <t>Claim Accountable Care Organization (ACO) Identification Number</t>
  </si>
  <si>
    <t>Medicare Beneficiary Identification (MBI) Number</t>
  </si>
  <si>
    <t>Claim Beneficiary Identifier Type Code</t>
  </si>
  <si>
    <t>Workers Compensation Indicator Code</t>
  </si>
  <si>
    <t>NCH Edit Trailer Indicator Code</t>
  </si>
  <si>
    <t>NCH Edit Code</t>
  </si>
  <si>
    <t>NCH Patch Trailer Indicator Code</t>
  </si>
  <si>
    <t>NCH Patch Code</t>
  </si>
  <si>
    <t>NCH Patch Applied Date</t>
  </si>
  <si>
    <t>NCH MCO Trailer Indicator Code</t>
  </si>
  <si>
    <t>MCO Contract Number</t>
  </si>
  <si>
    <t>MCO Option Code</t>
  </si>
  <si>
    <t>MCO Period Effective Date</t>
  </si>
  <si>
    <t>MCO Period Termination Date</t>
  </si>
  <si>
    <t>MCO Health PLANID Number</t>
  </si>
  <si>
    <t>NCH Demonstration Trailer Indicator Code</t>
  </si>
  <si>
    <t>Claim Demonstration Identification Number</t>
  </si>
  <si>
    <t>Claim Demonstration Information Text</t>
  </si>
  <si>
    <t>NCH Diagnosis Trailer Indicator Code</t>
  </si>
  <si>
    <t>Claim Diagnosis Version Code</t>
  </si>
  <si>
    <t>Claim Diagnosis Code</t>
  </si>
  <si>
    <t>Line HCPCS Code</t>
  </si>
  <si>
    <t>Line HCPCS Initial Modifier Code</t>
  </si>
  <si>
    <t>Line HCPCS Second Modifier Code</t>
  </si>
  <si>
    <t>DMERC Line HCPCS Third Modifier Code</t>
  </si>
  <si>
    <t>DMERC Line HCPCS Fourth Modifier Code</t>
  </si>
  <si>
    <t>Line Duplicate Claim Check Indicator Code</t>
  </si>
  <si>
    <t>Line Paperwork (PWK) Code</t>
  </si>
  <si>
    <t>Carrier Claim Control Number</t>
  </si>
  <si>
    <t>Carrier Claim Entry Code</t>
  </si>
  <si>
    <t>Carrier Number</t>
  </si>
  <si>
    <t>Carrier Claim Payment Denial Code</t>
  </si>
  <si>
    <t>Carrier Claim Provider Assignment Indicator Switch</t>
  </si>
  <si>
    <t>NCH Claim Provider Payment Amounts</t>
  </si>
  <si>
    <t>NCH Claim Beneficiary Payment Amounts</t>
  </si>
  <si>
    <t>Carrier Claim Beneficiary Paid Amount</t>
  </si>
  <si>
    <t>NCH Carrier Claim Submitted Charge Amount</t>
  </si>
  <si>
    <t>NCH Carrier Claim Allowed Charge Amount</t>
  </si>
  <si>
    <t>Carrier Claim Cash Deductible Applied Amount</t>
  </si>
  <si>
    <t>Carrier Claim HCPCS Year Code</t>
  </si>
  <si>
    <t>Carrier Claim MCO Override Indicator Code</t>
  </si>
  <si>
    <t>Carrier Claim Hospice Override Indicator Code</t>
  </si>
  <si>
    <t>Claim Clinical Trial Number</t>
  </si>
  <si>
    <t>Claim Paper Provider Code</t>
  </si>
  <si>
    <t>NCH Line Item Trailer Indicator Code</t>
  </si>
  <si>
    <t>DMERC Line Provider State Code</t>
  </si>
  <si>
    <t>Line Provider Tax Number</t>
  </si>
  <si>
    <t>Line HCFA Provider Specialty Code</t>
  </si>
  <si>
    <t>Line Provider Participating Indicator Code</t>
  </si>
  <si>
    <t>Line Service Count</t>
  </si>
  <si>
    <t>Line HCFA Type Service Code</t>
  </si>
  <si>
    <t>Line Place of Service Code</t>
  </si>
  <si>
    <t>Line First Expense Date</t>
  </si>
  <si>
    <t>Line Last Expense Date</t>
  </si>
  <si>
    <t>Line NCH BETOS Code</t>
  </si>
  <si>
    <t>Line IDE Number</t>
  </si>
  <si>
    <t>Line National Drug Code</t>
  </si>
  <si>
    <t>Line NCH Payment Amounts</t>
  </si>
  <si>
    <t>Line Beneficiary Payment Amounts</t>
  </si>
  <si>
    <t>Line Provider Payment Amounts</t>
  </si>
  <si>
    <t>Line Beneficiary Part B Deductible Amount</t>
  </si>
  <si>
    <t>Line Beneficiary Primary Payer Code</t>
  </si>
  <si>
    <t>Line Beneficiary Primary Payer Paid Amount</t>
  </si>
  <si>
    <t>Line Coinsurance Amount</t>
  </si>
  <si>
    <t>Line Interest Amount</t>
  </si>
  <si>
    <t>Line Primary Payer Allowed Charge Amount</t>
  </si>
  <si>
    <t>Line 10% Penalty Reduction Amount</t>
  </si>
  <si>
    <t>Line Submitted Charge Amount</t>
  </si>
  <si>
    <t>Line Allowed Charge Amount</t>
  </si>
  <si>
    <t>Line Processing Indicator Code</t>
  </si>
  <si>
    <t>Line Payment 80%/100% Code</t>
  </si>
  <si>
    <t>Line Service Deductible Indicator Switch</t>
  </si>
  <si>
    <t>Line Payment Indicator Code</t>
  </si>
  <si>
    <t>Line DME Purchase Price Amount</t>
  </si>
  <si>
    <t>Line Diagnosis Version Code</t>
  </si>
  <si>
    <t>Line Diagnosis Code</t>
  </si>
  <si>
    <t>Line Additional Claim Documentation Indicator Code</t>
  </si>
  <si>
    <t>Line Consolidated Billing Indicator Code</t>
  </si>
  <si>
    <t>Line Hematocrit/Hemoglobin Test Type    Code</t>
  </si>
  <si>
    <t>Line Hematocrit/Hemoglobin Result Number</t>
  </si>
  <si>
    <t>Line Hematocrit/Hemoglobin Result Number -- Redefined</t>
  </si>
  <si>
    <t>Line Unique Tracking Number</t>
  </si>
  <si>
    <t>Line Other Applied Indicator 1 Code</t>
  </si>
  <si>
    <t>Line Other Applied Indicator 2 Code</t>
  </si>
  <si>
    <t>Line Other Applied Indicator 3 Code</t>
  </si>
  <si>
    <t>Line Other Applied Indicator 4 Code</t>
  </si>
  <si>
    <t>Line Other Applied Indicator 5 Code</t>
  </si>
  <si>
    <t>Line Other Applied Indicator 6 Code</t>
  </si>
  <si>
    <t>Line Other Applied Indicator 7 Code</t>
  </si>
  <si>
    <t>Line Other Applied 1 Amount</t>
  </si>
  <si>
    <t>Line Other Applied 2 Amount</t>
  </si>
  <si>
    <t>Line Other Applied 3 Amount</t>
  </si>
  <si>
    <t>Line Other Applied 4 Amount</t>
  </si>
  <si>
    <t>Line Other Applied 5 Amount</t>
  </si>
  <si>
    <t>Line Other Applied 6 Amount</t>
  </si>
  <si>
    <t>Line Other Applied 7 Amount</t>
  </si>
  <si>
    <t>Line FPS Model Number</t>
  </si>
  <si>
    <t>Line FPS Reason Code</t>
  </si>
  <si>
    <t>Line FPS Remark Code</t>
  </si>
  <si>
    <t>Line FPS MSN 1 Code</t>
  </si>
  <si>
    <t>Line FPS MSN 2 Code</t>
  </si>
  <si>
    <t>Line Prior Authorization Indicator Code</t>
  </si>
  <si>
    <t>Line Representative Payee (RP) Indicator Code</t>
  </si>
  <si>
    <t>Line Residual Payment Indicator Code</t>
  </si>
  <si>
    <t>HHA NCH Edit Code Count</t>
  </si>
  <si>
    <t>HHA NCH Patch Code Count</t>
  </si>
  <si>
    <t>HHA MCO Period Count</t>
  </si>
  <si>
    <t>HHA Claim Demonstration ID Count</t>
  </si>
  <si>
    <t>HHA Claim Diagnosis Code Count</t>
  </si>
  <si>
    <t>HHA Claim Diagnosis E Code Count</t>
  </si>
  <si>
    <t>HHA Claim Related Condition Code Count</t>
  </si>
  <si>
    <t>HHA Claim Related Occurrence Code Count</t>
  </si>
  <si>
    <t>HHA Claim Occurrence Span Code Count</t>
  </si>
  <si>
    <t>HHA Claim Value Code Count</t>
  </si>
  <si>
    <t>HHA Revenue Center Code Count</t>
  </si>
  <si>
    <t>Claim HHA Low Utilization Payment Adjustment (LUPA) Indicator Code</t>
  </si>
  <si>
    <t>Claim HHA Referral Code</t>
  </si>
  <si>
    <t>Claim HHA Total Visit Count</t>
  </si>
  <si>
    <t>Claim HHA Care Start Date</t>
  </si>
  <si>
    <t>Provider Validation Type Code</t>
  </si>
  <si>
    <t>FI Document Claim Control Number</t>
  </si>
  <si>
    <t>FI Original Claim Control Number</t>
  </si>
  <si>
    <t>Claim Query Code</t>
  </si>
  <si>
    <t>Provider Number</t>
  </si>
  <si>
    <t>NCH Payment and Edit Record Identification Code</t>
  </si>
  <si>
    <t>Claim Transaction Code</t>
  </si>
  <si>
    <t>Claim Facility Type Code</t>
  </si>
  <si>
    <t>Claim Service Classification Type Code</t>
  </si>
  <si>
    <t>Claim Frequency Code</t>
  </si>
  <si>
    <t>NCH MQA Query Patch Code</t>
  </si>
  <si>
    <t>FI Number</t>
  </si>
  <si>
    <t>CWF Claim Assigned Number</t>
  </si>
  <si>
    <t>Claim Medicare Non Payment Reason Code</t>
  </si>
  <si>
    <t>NCH Primary Payer Code</t>
  </si>
  <si>
    <t>FI Requested Claim Cancel Reason Code</t>
  </si>
  <si>
    <t>FI Claim Action Code</t>
  </si>
  <si>
    <t>FI Claim Process Date</t>
  </si>
  <si>
    <t>NCH Provider State Code</t>
  </si>
  <si>
    <t>Organization NPI Number</t>
  </si>
  <si>
    <t>Claim Attending Physician UPIN Number</t>
  </si>
  <si>
    <t>Claim Attending Physician NPI Number</t>
  </si>
  <si>
    <t>Claim Attending Physician Surname</t>
  </si>
  <si>
    <t>Claim Attending Physician Given Name</t>
  </si>
  <si>
    <t>Claim Attending Physician Middle Initial Name</t>
  </si>
  <si>
    <t>Claim Operating Physician UPIN Number</t>
  </si>
  <si>
    <t>Claim Operating Physician NPI Number</t>
  </si>
  <si>
    <t>Claim Operating Physician Surname</t>
  </si>
  <si>
    <t>Claim Operating Physician Given Name</t>
  </si>
  <si>
    <t>Claim Operating Physician Middle Initial Name</t>
  </si>
  <si>
    <t>Claim Other Physician UPIN Number</t>
  </si>
  <si>
    <t>Claim Other Physician NPI Number</t>
  </si>
  <si>
    <t>Claim Other Physician Surname</t>
  </si>
  <si>
    <t>Claim Other Physician Given Name</t>
  </si>
  <si>
    <t>Claim Other Physician Middle Initial Name</t>
  </si>
  <si>
    <t>Medicaid Provider Identification Number</t>
  </si>
  <si>
    <t>Claim Medicaid Information Code</t>
  </si>
  <si>
    <t>Claim MCO Paid Switch</t>
  </si>
  <si>
    <t>Claim Treatment Authorization Number</t>
  </si>
  <si>
    <t>Patient Control Number</t>
  </si>
  <si>
    <t>Claim Medical Record Number</t>
  </si>
  <si>
    <t>Claim PRO Control Number</t>
  </si>
  <si>
    <t>Claim PRO Process Date</t>
  </si>
  <si>
    <t>Patient Discharge Status Code</t>
  </si>
  <si>
    <t>Claim 1st Diagnosis E Version Code</t>
  </si>
  <si>
    <t>Claim 1st Diagnosis E Code</t>
  </si>
  <si>
    <t>Claim PPS Indicator Code</t>
  </si>
  <si>
    <t>Claim Total Charge Amount</t>
  </si>
  <si>
    <t>Claim Pricer Return Code</t>
  </si>
  <si>
    <t>Claim Service Facility Zip Code</t>
  </si>
  <si>
    <t>Claim Rendering Physician UPIN Number</t>
  </si>
  <si>
    <t>Claim Rendering Physician NPI Number</t>
  </si>
  <si>
    <t>Claim Rendering Physician Surname Name</t>
  </si>
  <si>
    <t>Claim Rendering Physician Given Name</t>
  </si>
  <si>
    <t>Claim Rendering Physician Middle Name</t>
  </si>
  <si>
    <t>Claim Rendering Physician Specialty Code</t>
  </si>
  <si>
    <t>Claim Patient Relationship Code</t>
  </si>
  <si>
    <t>Claim Next Generation (NG) Affordable Care Organization (ACO) Indicator 1 Code</t>
  </si>
  <si>
    <t>Claim Next Generation (NG) Affordable Care Organization (ACO) Indicator 2 Code</t>
  </si>
  <si>
    <t>Claim Next Generation (NG) Affordable Care Organization (ACO) Indicator 3 Code</t>
  </si>
  <si>
    <t>Claim Next Generation (NG) Affordable Care Organization (ACO) Indicator 4 Code</t>
  </si>
  <si>
    <t>Claim Next Generation (NG) Affordable Care Organization (ACO) Indicator 5 Code</t>
  </si>
  <si>
    <t>Claim Attending Physician Specialty Code</t>
  </si>
  <si>
    <t>Claim Operating Physician Specialty Code</t>
  </si>
  <si>
    <t>Claim Other Physician Specialty Code</t>
  </si>
  <si>
    <t>NCH Diagnosis E Trailer Indicator Code</t>
  </si>
  <si>
    <t>Claim Diagnosis E Code</t>
  </si>
  <si>
    <t>NCH Condition Trailer Indicator Code</t>
  </si>
  <si>
    <t>Claim Related Condition Code</t>
  </si>
  <si>
    <t>NCH Occurrence Trailer Indicator Code</t>
  </si>
  <si>
    <t>Claim Related Occurrence Code</t>
  </si>
  <si>
    <t>Claim Related Occurrence Date</t>
  </si>
  <si>
    <t>NCH Span Trailer Indicator Code</t>
  </si>
  <si>
    <t>Claim Occurrence Span Code</t>
  </si>
  <si>
    <t>Claim Occurrence Span From Date</t>
  </si>
  <si>
    <t>Claim Occurrence Span Through Date</t>
  </si>
  <si>
    <t>NCH Value Trailer Indicator Code</t>
  </si>
  <si>
    <t>Claim Value Code</t>
  </si>
  <si>
    <t>Claim Value Amount</t>
  </si>
  <si>
    <t>NCH Revenue Center Trailer Indicator Code</t>
  </si>
  <si>
    <t>Revenue Center Code</t>
  </si>
  <si>
    <t>Revenue Center Date</t>
  </si>
  <si>
    <t>Revenue Center 1st ANSI Code</t>
  </si>
  <si>
    <t>Revenue Center 2nd ANSI Code</t>
  </si>
  <si>
    <t>Revenue Center 3rd ANSI Code</t>
  </si>
  <si>
    <t>Revenue Center 4th ANSI Code</t>
  </si>
  <si>
    <t>Revenue Center APC/HIPPS Code</t>
  </si>
  <si>
    <t>Revenue Center HCPCS Fifth Modifier Code</t>
  </si>
  <si>
    <t>Revenue Center Payment Method Indicator Code</t>
  </si>
  <si>
    <t>Revenue Center Discount Indicator Code</t>
  </si>
  <si>
    <t>Revenue Center Packaging Indicator Code</t>
  </si>
  <si>
    <t>Revenue Center Pricing Indicator Code</t>
  </si>
  <si>
    <t>Revenue Center Obligation to Accept As Full (OTAF) Payment Code</t>
  </si>
  <si>
    <t>Revenue Center IDE, NDC, UPC Number</t>
  </si>
  <si>
    <t>Revenue Center NDC Quantity Qualifier Code</t>
  </si>
  <si>
    <t>Revenue Center NDC Quantity</t>
  </si>
  <si>
    <t>Revenue Center Unit Count</t>
  </si>
  <si>
    <t>Revenue Center Rate Amount</t>
  </si>
  <si>
    <t>Revenue Center Blood Deductible Amount</t>
  </si>
  <si>
    <t>Revenue Center Cash Deductible Amount</t>
  </si>
  <si>
    <t>Revenue Center Coinsurance/Wage Adjusted Coinsurance Amount</t>
  </si>
  <si>
    <t>Revenue Center Reduced Coinsurance Amount</t>
  </si>
  <si>
    <t>Revenue Center 1st Medicare Secondary Payer Paid Amount</t>
  </si>
  <si>
    <t>Revenue Center 2nd Medicare Secondary Payer Paid Amount</t>
  </si>
  <si>
    <t>Revenue Center Provider Payment Amounts</t>
  </si>
  <si>
    <t>Revenue Center Beneficiary Payment      Amount</t>
  </si>
  <si>
    <t>Revenue Center Patient Responsibility   Payment Amounts</t>
  </si>
  <si>
    <t>Revenue Center Payment Amounts</t>
  </si>
  <si>
    <t>Revenue Center Total Charge Amount</t>
  </si>
  <si>
    <t>Revenue Center Non-Covered Charge Amount</t>
  </si>
  <si>
    <t>Revenue Center Deductible Coinsurance Code</t>
  </si>
  <si>
    <t>Revenue Center Consolidated Billing Code</t>
  </si>
  <si>
    <t>Revenue Center Status Indicator Code</t>
  </si>
  <si>
    <t>Revenue Center APC Buffer Code</t>
  </si>
  <si>
    <t>Revenue Center Rendering Physician NPI Num</t>
  </si>
  <si>
    <t>Revenue Center Rendering Physician Surname</t>
  </si>
  <si>
    <t>Rendering Physician Specialty Code</t>
  </si>
  <si>
    <t>Revenue Center Therapy CAP Indicator 1 Code</t>
  </si>
  <si>
    <t>Revenue Center Therapy CAP Indicator 2 Code</t>
  </si>
  <si>
    <t>Revenue Center Therapy CAP Indicator 3 Code</t>
  </si>
  <si>
    <t>Revenue Center Therapy CAP Indicator 4 Code</t>
  </si>
  <si>
    <t>Revenue Center Therapy CAP Indicator 5 Code</t>
  </si>
  <si>
    <t>Revenue Center FPS Model Number</t>
  </si>
  <si>
    <t>Revenue Center FPS Reason Code</t>
  </si>
  <si>
    <t>Revenue Center FPS Remark Code</t>
  </si>
  <si>
    <t>Revenue Center FPS MSN 1 Code</t>
  </si>
  <si>
    <t>Revenue Center FPS MSN 2 Code</t>
  </si>
  <si>
    <t>Revenue Center Patient/Initial Visit Add-On Payment Amounts</t>
  </si>
  <si>
    <t>Revenue Center Prior Authorization Indicator Code</t>
  </si>
  <si>
    <t>Revenue Center Unique Tracking Number</t>
  </si>
  <si>
    <t>Revenue Center Representative Payee (RP) Indicator Code</t>
  </si>
  <si>
    <t>Claim Model Reimbursement Amount</t>
  </si>
  <si>
    <t>Revenue Center Model Reimbursement Amount</t>
  </si>
  <si>
    <t>NCH Beneficiary Discharge Date</t>
  </si>
  <si>
    <t>Claim Referring Physician UPIN Number</t>
  </si>
  <si>
    <t>Claim Referring Physician NPI Number</t>
  </si>
  <si>
    <t>Claim Referring Physician Surname Name</t>
  </si>
  <si>
    <t>Claim Referring Physician Given Name</t>
  </si>
  <si>
    <t>Claim Referring Physician Middle Name</t>
  </si>
  <si>
    <t>Claim Referring Physician Specialty Code</t>
  </si>
  <si>
    <t>Claim Service Location NPI Number</t>
  </si>
  <si>
    <t>NCH Qualified Stay From Date</t>
  </si>
  <si>
    <t>NCH Qualify Stay Through Date</t>
  </si>
  <si>
    <t>Claim Final Standard Amount applies additional standardization requirements to PPS Standardized Payment Amounts.</t>
  </si>
  <si>
    <t>Hospice NCH Edit Code Count</t>
  </si>
  <si>
    <t>Hospice NCH Patch Code Count</t>
  </si>
  <si>
    <t>Hospice MCO Period Count</t>
  </si>
  <si>
    <t>Hospice Claim Demonstration ID Count</t>
  </si>
  <si>
    <t>Hospice Claim Diagnosis Code Count</t>
  </si>
  <si>
    <t>Hospice Claim Diagnosis E Code Count</t>
  </si>
  <si>
    <t>Hospice Claim Procedure Code Count</t>
  </si>
  <si>
    <t>Hospice Claim Related Condition Code Count</t>
  </si>
  <si>
    <t>Hospice Claim Related Occurrence Code Count</t>
  </si>
  <si>
    <t>Hospice Claim Occurrence Span Code Count</t>
  </si>
  <si>
    <t>Hospice Claim Value Code Count</t>
  </si>
  <si>
    <t>Hospice Revenue Center Code Count</t>
  </si>
  <si>
    <t>Claim Hospice Start Date</t>
  </si>
  <si>
    <t>Beneficiarys Hospice Period Count</t>
  </si>
  <si>
    <t>NCH Procedure Trailer Indicator Code</t>
  </si>
  <si>
    <t>Claim Procedure Version Code</t>
  </si>
  <si>
    <t>Claim Procedure Code</t>
  </si>
  <si>
    <t>Claim Procedure Performed Date</t>
  </si>
  <si>
    <t>NCH Patient Status Indicator Code</t>
  </si>
  <si>
    <t>Claim Utilization Day Count</t>
  </si>
  <si>
    <t>NCH Beneficiary Medicare Benefits Exhausted Date</t>
  </si>
  <si>
    <t>NCH Blood Pints Furnished Quantity</t>
  </si>
  <si>
    <t>NCH Beneficiary Blood Deductible Liability Amount</t>
  </si>
  <si>
    <t>NCH Professional Component Charge Amount</t>
  </si>
  <si>
    <t>NCH Blood Pints Replaced Quantity</t>
  </si>
  <si>
    <t>NCH Blood Pints Not Replaced Quantity</t>
  </si>
  <si>
    <t>NCH Blood Deductible Pints Quantity</t>
  </si>
  <si>
    <t>Inpatient/SNF NCH Edit Code Count</t>
  </si>
  <si>
    <t>Inpatient/SNF NCH Patch Code Count</t>
  </si>
  <si>
    <t>Inpatient/SNF MCO Period Count</t>
  </si>
  <si>
    <t>Inpatient/SNF Claim Dem</t>
  </si>
  <si>
    <t>Inpatient Claim POA Diagnosis Code Count</t>
  </si>
  <si>
    <t>Inpatient Claim POA Diagnosis E Code Count</t>
  </si>
  <si>
    <t>Inpatient/SNF Claim Diagnosis Code J Count</t>
  </si>
  <si>
    <t>Inpatient Claim Diagnosis E Code Count</t>
  </si>
  <si>
    <t>Inpatient/SNF Claim Procedure Code Count</t>
  </si>
  <si>
    <t>Inpatient/SNF Claim Related Condition Code Count</t>
  </si>
  <si>
    <t>Inpatient/SNF Claim Related Occurrence Code Count</t>
  </si>
  <si>
    <t>Inpatient/SNF Claim Occurrence Span Code Count</t>
  </si>
  <si>
    <t>Inpatient/SNF Claim Value Code Count</t>
  </si>
  <si>
    <t>Inpatient/SNF Revenue Center Code Count</t>
  </si>
  <si>
    <t>Claim Admission Date</t>
  </si>
  <si>
    <t>Claim Inpatient Admission Type Code</t>
  </si>
  <si>
    <t>Claim Source Inpatient Admission Code</t>
  </si>
  <si>
    <t>Claim Admitting Diagnosis Version Code</t>
  </si>
  <si>
    <t>Claim Admitting Diagnosis Code</t>
  </si>
  <si>
    <t>NCH Inpatient Pro Approval Type Code</t>
  </si>
  <si>
    <t>NCH Inpatient PRO Approval Service From Date</t>
  </si>
  <si>
    <t>NCH Inpatient PRO Approval Service Thru Date</t>
  </si>
  <si>
    <t>NCH Inpatient PRO Approval Grace Day Count</t>
  </si>
  <si>
    <t>Claim Pass Thru Per Diem Amount</t>
  </si>
  <si>
    <t>NCH Beneficiary Inpatient Deductible Amount</t>
  </si>
  <si>
    <t>NCH Beneficiary Part A Coinsurance Liability Amount</t>
  </si>
  <si>
    <t>NCH Blood Total Charge Amount</t>
  </si>
  <si>
    <t>NCH Blood Non-Covered Charge Amount</t>
  </si>
  <si>
    <t>NCH Inpatient Noncovered Charge Amount</t>
  </si>
  <si>
    <t>NCH Inpatient Total Deduction Amount</t>
  </si>
  <si>
    <t>Claim Total PPS Capital Amount</t>
  </si>
  <si>
    <t>Claim PPS Capital HSP Amount</t>
  </si>
  <si>
    <t>Claim PPS Capital FSP Amount</t>
  </si>
  <si>
    <t>Claim PPS Capital Outlier Amount</t>
  </si>
  <si>
    <t>Claim PPS Capital Disproportionate Share Amount</t>
  </si>
  <si>
    <t>Claim PPS Capital IME Amount</t>
  </si>
  <si>
    <t>Claim PPS Capital Exception Amount</t>
  </si>
  <si>
    <t>Claim PPS Old Capital Hold Harmless Amount</t>
  </si>
  <si>
    <t>Claim PPS Capital Discharge Fraction Percent</t>
  </si>
  <si>
    <t>Claim PPS Capital DRG Weight Number</t>
  </si>
  <si>
    <t>Claim Cost Report Days Count</t>
  </si>
  <si>
    <t>Beneficiary Total Coinsurance Days Count</t>
  </si>
  <si>
    <t>Claim Coinsurance Year 1 Day Count</t>
  </si>
  <si>
    <t>NCH Coinsurance Year 1 Rate Amount</t>
  </si>
  <si>
    <t>Claim Coinsurance Year 2 Day Count</t>
  </si>
  <si>
    <t>NCH Coinsurance Year 2 Rate Amount</t>
  </si>
  <si>
    <t>Beneficiary LRD Used Count</t>
  </si>
  <si>
    <t>Claim Non Utilization Days Count</t>
  </si>
  <si>
    <t>Beneficiary Prior Psychiatric Day Count</t>
  </si>
  <si>
    <t>NCH Verified Noncovered Stay From Date</t>
  </si>
  <si>
    <t>NCH Verified Noncovered Stay Through Date</t>
  </si>
  <si>
    <t>NCH Provider Guaranteed Payment Start Date</t>
  </si>
  <si>
    <t>NCH Utilization Review Notice Received Date</t>
  </si>
  <si>
    <t>NCH Active or Covered Level Care Thru Date</t>
  </si>
  <si>
    <t>Claim Diagnosis Related Group Code</t>
  </si>
  <si>
    <t>Claim Diagnosis Related Group Outlier Stay Code</t>
  </si>
  <si>
    <t>NCH DRG Outlier Approved Payment Amounts</t>
  </si>
  <si>
    <t>Claim KRON Indicator Code</t>
  </si>
  <si>
    <t>Claim Inpatient Low Volume Payment Amounts</t>
  </si>
  <si>
    <t>Claim Bundled Model 1 Discount Percent</t>
  </si>
  <si>
    <t>Claim Base Operating DRG Amount</t>
  </si>
  <si>
    <t>Claim Operating HSP Amount</t>
  </si>
  <si>
    <t>Claim VBP Participant Indicator Code</t>
  </si>
  <si>
    <t>Claim VBP Adjustment Percent</t>
  </si>
  <si>
    <t>Claim HRR Participant Indicator Code</t>
  </si>
  <si>
    <t>Claim HRR Adjustment Percent</t>
  </si>
  <si>
    <t>Claim Model 4 Readmission Indicator Code</t>
  </si>
  <si>
    <t>Claim Uncompensated Care Payment Amounts</t>
  </si>
  <si>
    <t>Claim Bundled Adjustment Payment Amounts</t>
  </si>
  <si>
    <t>Claim Value Based Purchasing Adjustment Payment Amounts</t>
  </si>
  <si>
    <t>Claim Electronic Health Record (EHR) Payment Adjustment Amount</t>
  </si>
  <si>
    <t>Claim PPS Standard Value Payment Amounts</t>
  </si>
  <si>
    <t>Claim Hospital Acquired Condition (HAC) Reduction Payment Amounts</t>
  </si>
  <si>
    <t>Claim IPPS Flexible Payment 7 Amount</t>
  </si>
  <si>
    <t>Claim Hospital Acquired Condition (HAC) Program Reduction Indicator Switch</t>
  </si>
  <si>
    <t>Claim Electronic Health Records (EHR) Program Reduction Indicator Switch</t>
  </si>
  <si>
    <t>Claim Prior Authorization Indicator Code</t>
  </si>
  <si>
    <t>Claim Unique Tracking Number</t>
  </si>
  <si>
    <t>Claim Site Neutral Payment Based on Cost Amount</t>
  </si>
  <si>
    <t>Claim Site Neutral Payment Based on Inpatient Prospective Payment System (IPPS) Amount</t>
  </si>
  <si>
    <t>Claim Full Standard Payment Amounts</t>
  </si>
  <si>
    <t>Claim Short Stay Outlier (SSO) Standard Payment Amounts</t>
  </si>
  <si>
    <t>Claim Representative Payee (RP) Indicator Code</t>
  </si>
  <si>
    <t>NCH POA Diagnosis Trailer Indicator Code</t>
  </si>
  <si>
    <t>Claim POA Diagnosis Indicator Code</t>
  </si>
  <si>
    <t>NCH POA Diagnosis E Trailer Indicator Code</t>
  </si>
  <si>
    <t>Claim POA Diagnosis E Indicator Code</t>
  </si>
  <si>
    <t>Claim Inpatient Initial MS DRG Code</t>
  </si>
  <si>
    <t>Outpatient NCH Edit Code Count</t>
  </si>
  <si>
    <t>Outpatient NCH Patch Code Count</t>
  </si>
  <si>
    <t>Outpatient MCO Period Count</t>
  </si>
  <si>
    <t>Outpatient Claim Demonstration Id Count</t>
  </si>
  <si>
    <t>Outpatient Claim Diagnosis Code Count</t>
  </si>
  <si>
    <t>Outpatient Claim Diagnosis E Code Count</t>
  </si>
  <si>
    <t>Outpatient Claim Procedure Code Count</t>
  </si>
  <si>
    <t>Outpatient Claim Related Condition Code Count</t>
  </si>
  <si>
    <t>Outpatient Claim Related Occurrence Code Count</t>
  </si>
  <si>
    <t>Outpatient Claim Occurrence Span Code Count</t>
  </si>
  <si>
    <t>Outpatient Claim Value Code Count</t>
  </si>
  <si>
    <t>Outpatient Revenue Center Code Count</t>
  </si>
  <si>
    <t>Claim Outpatient Service Type Code</t>
  </si>
  <si>
    <t>Claim Outpatient Referral Code</t>
  </si>
  <si>
    <t>NCH Beneficiary Part B Deductible Amount</t>
  </si>
  <si>
    <t>NCH Beneficiary Part B Coinsurance Amount</t>
  </si>
  <si>
    <t>Claim Outpatient Beneficiary Interim Deductible Amount</t>
  </si>
  <si>
    <t>Claim Outpatient Provider Payment Amounts</t>
  </si>
  <si>
    <t>Claim Outpatient Beneficiary Payment Amounts</t>
  </si>
  <si>
    <t>Claim Outpatient Transaction Type Code</t>
  </si>
  <si>
    <t>Claim Outpatient ESRD Method of Reimbursement Code</t>
  </si>
  <si>
    <t>Claim Patient Reason for Visit Version 1 Code</t>
  </si>
  <si>
    <t>Claim Patient Reason for Visit 1 Code</t>
  </si>
  <si>
    <t>Claim Patient Reason for Visit Version 2 Code</t>
  </si>
  <si>
    <t>Claim Patient Reason for Visit 2 Code</t>
  </si>
  <si>
    <t>Claim Patient Reason for Visit Version 3 Code</t>
  </si>
  <si>
    <t>Claim Patient Reason for Visit 3 Code</t>
  </si>
  <si>
    <t>Claim Geographical Adjustment Factor (GAF) Percent</t>
  </si>
  <si>
    <t>Transitional Drug Add-On Payment Adjustment (TDAPA) for ESRD claims (72X) with calcimimetics reported with an AX modifier.</t>
  </si>
  <si>
    <t>Carrier Claim Referring UPIN Number</t>
  </si>
  <si>
    <t>Carrier Claim Referring Physician NPI Number</t>
  </si>
  <si>
    <t>Carrier Claim Referring PIN Number</t>
  </si>
  <si>
    <t>Care Plan Oversight (CPO) Provider Number</t>
  </si>
  <si>
    <t>CPO Organization NPI Number</t>
  </si>
  <si>
    <t>Claim Blood Deductible Pints Quantity</t>
  </si>
  <si>
    <t>Carrier Claim Billing NPI Number</t>
  </si>
  <si>
    <t>Site of Service National Provider Identifier (NPI)</t>
  </si>
  <si>
    <t>Carrier NCH Edit Code Count</t>
  </si>
  <si>
    <t>Carrier NCH Patch Code Count</t>
  </si>
  <si>
    <t>Carrier MCO Period Count</t>
  </si>
  <si>
    <t>Carrier Claim Demonstration ID Count</t>
  </si>
  <si>
    <t>Carrier Claim Diagnosis Code Count</t>
  </si>
  <si>
    <t>Carrier Claim Line Count</t>
  </si>
  <si>
    <t>Carrier Line Performing PIN Number</t>
  </si>
  <si>
    <t>Carrier Line Performing UPIN Number</t>
  </si>
  <si>
    <t>Carrier Line Performing NPI Number</t>
  </si>
  <si>
    <t>Carrier Line Performing Group NPI Number</t>
  </si>
  <si>
    <t>Carrier Line Provider Type Code</t>
  </si>
  <si>
    <t>Carrier Line Performing Provider ZIP Code</t>
  </si>
  <si>
    <t>Carrier Line Provider Specialty Code</t>
  </si>
  <si>
    <t>Carrier Line Reduced Payment Physician Assistant Code</t>
  </si>
  <si>
    <t>Carrier Line Type Service Code</t>
  </si>
  <si>
    <t>Carrier Line Pricing Locality Code</t>
  </si>
  <si>
    <t>Carrier Line Psychiatric, Occupational Therapy, Physical Therapy Limit Amount</t>
  </si>
  <si>
    <t>Carrier Line Blood Deductible Pints Quantity</t>
  </si>
  <si>
    <t>Carrier Line Clinical Lab Number</t>
  </si>
  <si>
    <t>Carrier Line Clinical Lab Charge Amount</t>
  </si>
  <si>
    <t>Carrier Line Miles/Time/Units/Services Count</t>
  </si>
  <si>
    <t>Carrier Line Miles/Time/Units/Services Indicator Code</t>
  </si>
  <si>
    <t>Carrier Line Anesthesia Base Unit Count</t>
  </si>
  <si>
    <t>Carrier Line CLIA Alert Indicator Code</t>
  </si>
  <si>
    <t>Carrier Line DME Coverage Period Start Date</t>
  </si>
  <si>
    <t>Carrier Line DME Medical Necessity Month Count</t>
  </si>
  <si>
    <t>Carrier Line Point of Pickup Zip Code</t>
  </si>
  <si>
    <t>Carrier Line Drop Off Zip Code</t>
  </si>
  <si>
    <t>Carrier Line HPSA/Scarcity Indicator Code</t>
  </si>
  <si>
    <t>Carrier Line RX Number</t>
  </si>
  <si>
    <t>Line Place of Service (POS) Physician Last Name or Organization Name</t>
  </si>
  <si>
    <t>Line Place of Service (POS) Physician First Name</t>
  </si>
  <si>
    <t>Line Place of Service (POS) Physician Middle Name</t>
  </si>
  <si>
    <t>Line Place of Service (POS) Physician Address Line 1 Name</t>
  </si>
  <si>
    <t>Line Place of Service (POS) Physician Address Line 2 Name</t>
  </si>
  <si>
    <t>Line Place of Service (POS) Physician City Name</t>
  </si>
  <si>
    <t>Line Place of Service (POS) Physician State Code</t>
  </si>
  <si>
    <t>Line Place of Service (POS) Physician Zip Code</t>
  </si>
  <si>
    <t>Line Therapy CAP Indicator 1 Code</t>
  </si>
  <si>
    <t>Line Therapy CAP Indicator 2 Code</t>
  </si>
  <si>
    <t>Line Therapy CAP Indicator 3 Code</t>
  </si>
  <si>
    <t>Line Therapy CAP Indicator 4 Code</t>
  </si>
  <si>
    <t>Line Therapy CAP Indicator 5 Code</t>
  </si>
  <si>
    <t>Line Rendering Billing NPI Association Code</t>
  </si>
  <si>
    <t>Line Next Generation (NG) Affordable Care Organization (ACO) Indicator 1 Code</t>
  </si>
  <si>
    <t>Line Next Generation (NG) Affordable Care Organization (ACO) Indicator 2 Code</t>
  </si>
  <si>
    <t>Line Next Generation (NG) Affordable Care Organization (ACO) Indicator 3 Code</t>
  </si>
  <si>
    <t>Line Next Generation (NG) Affordable Care Organization (ACO) Indicator 4 Code</t>
  </si>
  <si>
    <t>Line Next Generation (NG) Affordable Care Organization (ACO) Indicator 5 Code</t>
  </si>
  <si>
    <t>National Provider Identifier (NPI) of the Medicare Diabetes Prevention Program (MDPP) Coach.</t>
  </si>
  <si>
    <t>Beneficiary Identifier</t>
  </si>
  <si>
    <t>Equated Beneficiary Identification Code</t>
  </si>
  <si>
    <t>Original BIC</t>
  </si>
  <si>
    <t>State Code</t>
  </si>
  <si>
    <t>County Code</t>
  </si>
  <si>
    <t>Zip Code of Residence</t>
  </si>
  <si>
    <t>Sex</t>
  </si>
  <si>
    <t>Age at End of Prior Year</t>
  </si>
  <si>
    <t>Original Reason for Entitlement Code</t>
  </si>
  <si>
    <t>Current Reason for Entitlement Code</t>
  </si>
  <si>
    <t>ESRD Indicator</t>
  </si>
  <si>
    <t>Medicare Status Code</t>
  </si>
  <si>
    <t>Part A Termination Code</t>
  </si>
  <si>
    <t>Part B Termination Code</t>
  </si>
  <si>
    <t>Medicare Entitlement/Buy-In Indicator</t>
  </si>
  <si>
    <t>HMO Indicator</t>
  </si>
  <si>
    <t>HI Coverage Count</t>
  </si>
  <si>
    <t>SMI Coverage Count</t>
  </si>
  <si>
    <t>HMO Coverage Count</t>
  </si>
  <si>
    <t>State Buy-In Coverage Count</t>
  </si>
  <si>
    <t>Valid Date of Death Switch</t>
  </si>
  <si>
    <t>Beneficiary Enrollment Reference Year</t>
  </si>
  <si>
    <t>Beneficiary Date of Birth</t>
  </si>
  <si>
    <t>Beneficiary Date of Death</t>
  </si>
  <si>
    <t>IRF Assessment ID</t>
  </si>
  <si>
    <t>Original Assessment ID</t>
  </si>
  <si>
    <t>Provider Internal Number</t>
  </si>
  <si>
    <t>Resident Internal ID</t>
  </si>
  <si>
    <t>Submission Date</t>
  </si>
  <si>
    <t>Target Date</t>
  </si>
  <si>
    <t>Calculated Birth Date Submit Code</t>
  </si>
  <si>
    <t>Calculated CMG Text</t>
  </si>
  <si>
    <t>Calculated CMG Version Text</t>
  </si>
  <si>
    <t>Calculated Cognitive Score Text</t>
  </si>
  <si>
    <t>Calculated Motor Score Text</t>
  </si>
  <si>
    <t>Calculated Patient Age Number</t>
  </si>
  <si>
    <t>Resident Match Criteria ID</t>
  </si>
  <si>
    <t>Software Product Name</t>
  </si>
  <si>
    <t>Software Product Version Code</t>
  </si>
  <si>
    <t>Submitted CMG Text</t>
  </si>
  <si>
    <t>Submitted CMG Version Text</t>
  </si>
  <si>
    <t>1B Facility Medicare Provider Number</t>
  </si>
  <si>
    <t>2 Patient Medicare Provider Number</t>
  </si>
  <si>
    <t>3 Patient Medicaid Provider Number</t>
  </si>
  <si>
    <t>4 Patient First Name</t>
  </si>
  <si>
    <t>5A Patient Last Name</t>
  </si>
  <si>
    <t>6 Birth Date</t>
  </si>
  <si>
    <t>7 Social Security Number</t>
  </si>
  <si>
    <t>8 Gender Code</t>
  </si>
  <si>
    <t>9A Race/Ethnicity: American Indian or Alaska Native</t>
  </si>
  <si>
    <t>9B Race/Ethnicity: Asian</t>
  </si>
  <si>
    <t>9C Race/Ethnicity: Black or African American</t>
  </si>
  <si>
    <t>9D Race/Ethnicity: Hispanic or Latino</t>
  </si>
  <si>
    <t>9E Race/Ethnicity: Native Hawaiian or Other Pacific Islander</t>
  </si>
  <si>
    <t>9F Race/Ethnicity: White</t>
  </si>
  <si>
    <t>10 Marital Status</t>
  </si>
  <si>
    <t>11 ZIP Code of Patients Pre-Hospital Residence</t>
  </si>
  <si>
    <t>12 Admission Date</t>
  </si>
  <si>
    <t>13 Assessment Reference Date</t>
  </si>
  <si>
    <t>14 Admission Class</t>
  </si>
  <si>
    <t>17 Pre-Hospital Living With</t>
  </si>
  <si>
    <t>18 Pre-Hospital Vocational Category</t>
  </si>
  <si>
    <t>19 Pre-Hospital Vocational Effort</t>
  </si>
  <si>
    <t>20A Primary Payment Source</t>
  </si>
  <si>
    <t>20B Secondary Payment Source</t>
  </si>
  <si>
    <t>21A Impairment Group: Admission</t>
  </si>
  <si>
    <t>21D Impairment Group: Discharge</t>
  </si>
  <si>
    <t>22 Etiologic Diagnosis</t>
  </si>
  <si>
    <t>23 Date of Onset of Impairment</t>
  </si>
  <si>
    <t>24A Comorbid Conditions: ICD Code A</t>
  </si>
  <si>
    <t>24B Comorbid Conditions: ICD Code B</t>
  </si>
  <si>
    <t>24C Comorbid Conditions: ICD Code C</t>
  </si>
  <si>
    <t>24D Comorbid Conditions: ICD Code D</t>
  </si>
  <si>
    <t>24E Comorbid Conditions: ICD Code E</t>
  </si>
  <si>
    <t>24F Comorbid Conditions: ICD Code F</t>
  </si>
  <si>
    <t>24G Comorbid Conditions: ICD Code G</t>
  </si>
  <si>
    <t>24H Comorbid Conditions: ICD Code H</t>
  </si>
  <si>
    <t>24I Comorbid Conditions: ICD Code I</t>
  </si>
  <si>
    <t>24J Comorbid Conditions: ICD Code J</t>
  </si>
  <si>
    <t>25 Comatose: Admission</t>
  </si>
  <si>
    <t>26 Delirious: Admission</t>
  </si>
  <si>
    <t>27A Swallowing Status: Admission</t>
  </si>
  <si>
    <t>27D Swallowing Status: Discharge</t>
  </si>
  <si>
    <t>28A Clinical Signs Dehydration: Admission</t>
  </si>
  <si>
    <t>28D Clinical Signs Dehydration: Discharge</t>
  </si>
  <si>
    <t>29A Bladder Level of Assistance: Admission</t>
  </si>
  <si>
    <t>29D Bladder Level of Assistance: Discharge</t>
  </si>
  <si>
    <t>30A Bladder Frequency of Accidents: Admission</t>
  </si>
  <si>
    <t>30D Bladder Frequency of Accidents: Discharge</t>
  </si>
  <si>
    <t>31A Bowel Level of Assistance: Admission</t>
  </si>
  <si>
    <t>31D Bowel Level of Assistance: Discharge</t>
  </si>
  <si>
    <t>32A Bowel Frequency of Accidents: Admission</t>
  </si>
  <si>
    <t>32D Bowel Frequency of Accidents: Discharge</t>
  </si>
  <si>
    <t>33A Tub Transfer: Admission</t>
  </si>
  <si>
    <t>33D Tub Transfer: Discharge</t>
  </si>
  <si>
    <t>34A Shower Transfer: Admission</t>
  </si>
  <si>
    <t>34D Shower Transfer: Discharge</t>
  </si>
  <si>
    <t>35A Distance Walked: Admission</t>
  </si>
  <si>
    <t>35D Distance Walked: Discharge</t>
  </si>
  <si>
    <t>36A Distance Traveled in Wheelchair: Admission</t>
  </si>
  <si>
    <t>36D Distance Traveled in Wheelchair: Discharge</t>
  </si>
  <si>
    <t>37A Walk: Admission</t>
  </si>
  <si>
    <t>37D Walk: Discharge</t>
  </si>
  <si>
    <t>38A Wheelchair: Admission</t>
  </si>
  <si>
    <t>38D Wheelchair: Discharge</t>
  </si>
  <si>
    <t>39AA Self-Care - Eating: Admission</t>
  </si>
  <si>
    <t>39AD Self-Care - Eating: Discharge</t>
  </si>
  <si>
    <t>39AG Self-Care - Eating: Goal</t>
  </si>
  <si>
    <t>39BA Self-Care - Grooming: Admission</t>
  </si>
  <si>
    <t>39BD Self-Care - Grooming: Discharge</t>
  </si>
  <si>
    <t>39BG Self-Care - Grooming: Goal</t>
  </si>
  <si>
    <t>39CA Self-Care - Bathing: Admission</t>
  </si>
  <si>
    <t>39CD Self-Care - Bathing: Discharge</t>
  </si>
  <si>
    <t>39CG Self-Care - Bathing: Goal</t>
  </si>
  <si>
    <t>39DA Self-Care - Dressing Upper: Admission</t>
  </si>
  <si>
    <t>39DD Self-Care - Dressing Upper: Discharge</t>
  </si>
  <si>
    <t>39DG Self-Care - Dressing Upper: Goal</t>
  </si>
  <si>
    <t>39EA Self-Care - Dressing Lower: Admission</t>
  </si>
  <si>
    <t>39ED Self-Care - Dressing Lower: Discharge</t>
  </si>
  <si>
    <t>39EG Self-Care - Dressing Lower: Goal</t>
  </si>
  <si>
    <t>39FA Self-Care - Toileting: Admission</t>
  </si>
  <si>
    <t>39FD Self-Care - Toileting: Discharge</t>
  </si>
  <si>
    <t>39FG Self-Care - Toileting: Goal</t>
  </si>
  <si>
    <t>39GA Sphincter Control - Bladder: Admission</t>
  </si>
  <si>
    <t>39GD Sphincter Control - Bladder: Discharge</t>
  </si>
  <si>
    <t>39GG Sphincter Control - Bladder: Goal</t>
  </si>
  <si>
    <t>39HA Sphincter Control - Bowel: Admission</t>
  </si>
  <si>
    <t>39HD Sphincter Control - Bowel: Discharge</t>
  </si>
  <si>
    <t>39HG Sphincter Control - Bowel: Goal</t>
  </si>
  <si>
    <t>39IA Transfers - Bed, Chair, Wheelchair: Admission</t>
  </si>
  <si>
    <t>39ID Transfers - Bed, Chair, Wheelchair: Discharge</t>
  </si>
  <si>
    <t>39IG Transfers - Bed, Chair, Wheelchair: Goal</t>
  </si>
  <si>
    <t>39JA Transfers - Toilet: Admission</t>
  </si>
  <si>
    <t>39JD Transfers - Toilet: Discharge</t>
  </si>
  <si>
    <t>39JG Transfers - Toilet: Goal</t>
  </si>
  <si>
    <t>39KA Transfers - Tub, Shower: Admission</t>
  </si>
  <si>
    <t>39KD Transfers - Tub, Shower: Discharge</t>
  </si>
  <si>
    <t>39KG Transfers - Tub, Shower: Goal</t>
  </si>
  <si>
    <t>39LA Locomotion - Walk/Wheelchair: Admission</t>
  </si>
  <si>
    <t>39LAA Locomotion - Walk/Wheelchair/Both: Admission</t>
  </si>
  <si>
    <t>39LD Locomotion - Walk/Wheelchair: Discharge</t>
  </si>
  <si>
    <t>39LDD Locomotion - Walk/Wheelchair/Both: Discharge</t>
  </si>
  <si>
    <t>39LG Locomotion - Walk/Wheelchair: Goal</t>
  </si>
  <si>
    <t>39MA Locomotion - Stairs: Admission</t>
  </si>
  <si>
    <t>39MD Locomotion - Stairs: Discharge</t>
  </si>
  <si>
    <t>39MG Locomotion - Stairs: Goal</t>
  </si>
  <si>
    <t>39NA Communication - Comprehension: Admission</t>
  </si>
  <si>
    <t>39NAA Communication - Comprehension Auditory/Visual: Admission</t>
  </si>
  <si>
    <t>39ND Communication - Comprehension: Discharge</t>
  </si>
  <si>
    <t>39NDD Communication - Comprehension Auditory/Visual: Discharge</t>
  </si>
  <si>
    <t>39NG Communication - Comprehension: Goal</t>
  </si>
  <si>
    <t>39OA Communication - Expression: Admission</t>
  </si>
  <si>
    <t>39OAA Communication - Expression Vocal/Nonvocal: Admission</t>
  </si>
  <si>
    <t>39OD Communication - Expression: Discharge</t>
  </si>
  <si>
    <t>39ODD Communication - Expression Vocal/Nonvocal: Discharge</t>
  </si>
  <si>
    <t>39OG Communication - Expression: Goal</t>
  </si>
  <si>
    <t>39PA Social Cognition - Social Interaction: Admission</t>
  </si>
  <si>
    <t>39PD Social Cognition - Social Interaction: Discharge</t>
  </si>
  <si>
    <t>39PG Social Cognition - Social Interaction: Goal</t>
  </si>
  <si>
    <t>39QA Social Cognition - Problem Solving: Admission</t>
  </si>
  <si>
    <t>39QD Social Cognition - Problem Solving: Discharge</t>
  </si>
  <si>
    <t>39QG Social Cognition - Problem Solving: Goal</t>
  </si>
  <si>
    <t>39RA Social Cognition - Memory: Admission</t>
  </si>
  <si>
    <t>39RD Social Cognition - Memory: Discharge</t>
  </si>
  <si>
    <t>39RG Social Cognition - Memory: Goal</t>
  </si>
  <si>
    <t>40 Discharge Date</t>
  </si>
  <si>
    <t>41 Discharge Against Medical Advice</t>
  </si>
  <si>
    <t>42 Program Interruption(s)</t>
  </si>
  <si>
    <t>43A Program Interruption Dates: First Interruption Date</t>
  </si>
  <si>
    <t>43B Program Interruption Dates: First Return Date</t>
  </si>
  <si>
    <t>43C Program Interruption Dates: Second Interruption Date</t>
  </si>
  <si>
    <t>43D Program Interruption Dates: Second Return Date</t>
  </si>
  <si>
    <t>43E Program Interruption Dates: Third Interruption Date</t>
  </si>
  <si>
    <t>43F Program Interruption Dates: Third Return Date</t>
  </si>
  <si>
    <t>44A Discharge to Living Setting</t>
  </si>
  <si>
    <t>44B Discharge With Home Health Service</t>
  </si>
  <si>
    <t>45 Discharge to Living With</t>
  </si>
  <si>
    <t>46 Diagnosis for Interruption or Death</t>
  </si>
  <si>
    <t>47A Complication During Rehab Stay: ICD Code A</t>
  </si>
  <si>
    <t>47B Complication During Rehab Stay: ICD Code B</t>
  </si>
  <si>
    <t>47C Complication During Rehab Stay: ICD Code C</t>
  </si>
  <si>
    <t>47D Complication During Rehab Stay: ICD Code D</t>
  </si>
  <si>
    <t>47E Complication During Rehab Stay: ICD Code E</t>
  </si>
  <si>
    <t>47F Complication During Rehab Stay: ICD Code F</t>
  </si>
  <si>
    <t>48AA Pressure Ulcers - Number of Stage 2 Pressure Ulcers: Admission</t>
  </si>
  <si>
    <t>48AD Pressure Ulcers - Number of Stage 2 Pressure Ulcers: Discharge</t>
  </si>
  <si>
    <t>48BA Pressure Ulcers - Number of Stage 3 Pressure Ulcers: Admission</t>
  </si>
  <si>
    <t>48BD Pressure Ulcers - Number of Stage 3 Pressure Ulcers: Discharge</t>
  </si>
  <si>
    <t>48CA Pressure Ulcers - Number of Stage 4 Pressure Ulcers: Admission</t>
  </si>
  <si>
    <t>48CD Pressure Ulcers - Number of Stage 4 Pressure Ulcers: Discharge</t>
  </si>
  <si>
    <t>50B Number of Healed Stage 2 Pressure Ulcers From Admission</t>
  </si>
  <si>
    <t>50C Number of Healed Stage 3 Pressure Ulcers From Admission</t>
  </si>
  <si>
    <t>50D Number of Healed Stage 4 Pressure Ulcers From Admission</t>
  </si>
  <si>
    <t>24K Comorbid Conditions: ICD Code K</t>
  </si>
  <si>
    <t>24L Comorbid Conditions: ICD Code L</t>
  </si>
  <si>
    <t>24M Comorbid Conditions: ICD Code M</t>
  </si>
  <si>
    <t>24N Comorbid Conditions: ICD Code N</t>
  </si>
  <si>
    <t>24O Comorbid Conditions: ICD Code O</t>
  </si>
  <si>
    <t>24P Comorbid Conditions: ICD Code P</t>
  </si>
  <si>
    <t>24Q Comorbid Conditions: ICD Code Q</t>
  </si>
  <si>
    <t>24R Comorbid Conditions: ICD Code R</t>
  </si>
  <si>
    <t>24S Comorbid Conditions: ICD Code S</t>
  </si>
  <si>
    <t>24T Comorbid Conditions: ICD Code T</t>
  </si>
  <si>
    <t>24U Comorbid Conditions: ICD Code U</t>
  </si>
  <si>
    <t>24V Comorbid Conditions: ICD Code V</t>
  </si>
  <si>
    <t>24W Comorbid Conditions: ICD Code W</t>
  </si>
  <si>
    <t>24X Comorbid Conditions: ICD Code X</t>
  </si>
  <si>
    <t>24Y Comorbid Conditions: ICD Code Y</t>
  </si>
  <si>
    <t>15A Admit From</t>
  </si>
  <si>
    <t>16A Pre-hospital Living Setting Code</t>
  </si>
  <si>
    <t>25A Height Number</t>
  </si>
  <si>
    <t>26A Weight Number</t>
  </si>
  <si>
    <t>44C Discharged Alive</t>
  </si>
  <si>
    <t>44D Discharge Destination Code</t>
  </si>
  <si>
    <t>M0210 Unhealed Pressure Ulcers at Admission Number</t>
  </si>
  <si>
    <t>M0210 Unhealed Pressure Ulcers at Discharge Number</t>
  </si>
  <si>
    <t>M0300A1 Stage 1 Pressure Ulcers Admission Number</t>
  </si>
  <si>
    <t>M0300A1 Stage 1 Pressure Ulcers Discharge Number</t>
  </si>
  <si>
    <t>M0300A2 Stage 1 Pressure Ulcers Discharge Present on Admission Number</t>
  </si>
  <si>
    <t>M0300A3 Stage 1 Pressure Ulcers Discharge Not Present on Admission Number</t>
  </si>
  <si>
    <t>M0300B1 Stage 2 Pressure Ulcers Admission Number</t>
  </si>
  <si>
    <t>M0300B1 Stage 2 Pressure Ulcers Discharge Number</t>
  </si>
  <si>
    <t>M0300B2 Stage 2 Pressure Ulcers Discharge Present on Admission Number</t>
  </si>
  <si>
    <t>M0300B3 Stage 2 Pressure Ulcers Discharge Unstageable on Admission Number</t>
  </si>
  <si>
    <t>M0300B4 Stage 2 Pressure Ulcers Discharge Not Present or Lesser Stage on Admission Number</t>
  </si>
  <si>
    <t>M0300C1 Stage 3 Pressure Ulcers Admission Number</t>
  </si>
  <si>
    <t>M0300C1 Stage 3 Pressure Ulcers Discharge Number</t>
  </si>
  <si>
    <t>M0300C2 Stage 3 Pressure Ulcers Discharge Present on Admission Number</t>
  </si>
  <si>
    <t>M0300C3 Stage 3 Pressure Ulcers Discharge Unstageable on Admission Number</t>
  </si>
  <si>
    <t>M0300C4 Stage 3 Pressure Ulcers Discharge Not Present or Lesser Stage on Admission Number</t>
  </si>
  <si>
    <t>M0300D1 Stage 4 Pressure Ulcers Admission Number</t>
  </si>
  <si>
    <t>M0300D1 Stage 4 Pressure Ulcers Discharge Number</t>
  </si>
  <si>
    <t>M0300D2 Stage 4 Pressure Ulcers Discharge Present on Admission Number</t>
  </si>
  <si>
    <t>M0300D3 Stage 4 Pressure Ulcers Discharge Unstageable on Admission Number</t>
  </si>
  <si>
    <t>M0300D4 Stage 4 Pressure Ulcers Discharge Not Present or Lesser Stage on Admission Number</t>
  </si>
  <si>
    <t>M0300E1 Unstageable Pressure Ulcers non-Removable Dressing Admission Number</t>
  </si>
  <si>
    <t>M0300E1 Unstageable Pressure Ulcers non-Removable Dressing Discharge Number</t>
  </si>
  <si>
    <t>M0300E2 Unstageable Pressure Ulcers non-Removable Dressing Discharge on Admission Number</t>
  </si>
  <si>
    <t>M0300E3 Unstageable Pressure Ulcers non-Removable Dressing Discharge Stageable on Admission Number</t>
  </si>
  <si>
    <t>M0300F1 Unstageable Pressure Ulcers Slough and/or Eschar Admission Number</t>
  </si>
  <si>
    <t>M0300F1 Unstageable Pressure Ulcers Slough and/or Eschar Discharge Number</t>
  </si>
  <si>
    <t>M0300F2 Unstageable Pressure Ulcers Slough/Eschar on Admission Number</t>
  </si>
  <si>
    <t>M0300F3 Unstageable Pressure Ulcers Slough and/or Eschar Discharge Stageable on Admission Number</t>
  </si>
  <si>
    <t>M0300G1 Unstageable Pressure Ulcers DTI Admission Number</t>
  </si>
  <si>
    <t>M0300G1 Unstageable Pressure Ulcers DTI Discharge Number</t>
  </si>
  <si>
    <t>M0300G2 Unstageable Pressure Ulcers DTI Disch were Unstg DTI PU Admission</t>
  </si>
  <si>
    <t>I0900A Peripheral Vascular Disease Code</t>
  </si>
  <si>
    <t>I0900B Peripheral Arterial Code</t>
  </si>
  <si>
    <t>I2900A Diabetes Mellitus Code</t>
  </si>
  <si>
    <t>I2900B Diabetic Retinopathy Code</t>
  </si>
  <si>
    <t>I2900C Diabetic Nephropathy Code</t>
  </si>
  <si>
    <t>I2900D Diabetic Neuropathy Code</t>
  </si>
  <si>
    <t>M0900A Healed Stage 1 Ulcers Number</t>
  </si>
  <si>
    <t>M0900B Healed Stage 2 Ulcers Number</t>
  </si>
  <si>
    <t>M0900C Healed Stage 3 Ulcers Number</t>
  </si>
  <si>
    <t>M0900D Healed Stage 4 Ulcers Number</t>
  </si>
  <si>
    <t>O0250A Influenza Received Code</t>
  </si>
  <si>
    <t>O0250B Influenza Received Date</t>
  </si>
  <si>
    <t>O0250C Reason Influenza Not Received Code</t>
  </si>
  <si>
    <t>22A Etiologic Diagnosis A</t>
  </si>
  <si>
    <t>O0401AA PT: Total Minutes Individual Therapy Week 1</t>
  </si>
  <si>
    <t>O0401AB PT: Total Minutes Concurrent Therapy Week 1</t>
  </si>
  <si>
    <t>O0401AC PT: Total Minutes Group Therapy Week 1</t>
  </si>
  <si>
    <t>O0401AD PT: Total Minutes Co-treatment Therapy Week 1</t>
  </si>
  <si>
    <t>O0401BA OT: Total Minutes Individual Therapy Week 1</t>
  </si>
  <si>
    <t>O0401BB OT: Total Minutes Concurrent Therapy Week 1</t>
  </si>
  <si>
    <t>O0401BC OT: Total Minutes Group Therapy Week 1</t>
  </si>
  <si>
    <t>O0401BD OT: Total Minutes Co-treatment Therapy Week 1</t>
  </si>
  <si>
    <t>O0401CA SLP: Total Minutes Individual Therapy Week 1</t>
  </si>
  <si>
    <t>O0401CB SLP: Total Minutes Concurrent Therapy Week 1</t>
  </si>
  <si>
    <t>O0401CC SLP: Total Minutes Group Therapy Week 1</t>
  </si>
  <si>
    <t>O0401CD SLP: Total Minutes Co-treatment Therapy Week 1</t>
  </si>
  <si>
    <t>O0402AA PT: Total Minutes Individual Therapy Week 2</t>
  </si>
  <si>
    <t>O0402AB PT: Total Minutes Concurrent Therapy Week 2</t>
  </si>
  <si>
    <t>O0402AC PT: Total Minutes Group Therapy Week 2</t>
  </si>
  <si>
    <t>O0402AD PT: Total Minutes Co-treatment Therapy Week 2</t>
  </si>
  <si>
    <t>O0402BA OT: Total Minutes Individual Therapy Week 2</t>
  </si>
  <si>
    <t>O0402BB OT: Total Minutes Concurrent Therapy Week 2</t>
  </si>
  <si>
    <t>O0402BC OT: Total Minutes Group Therapy Week 2</t>
  </si>
  <si>
    <t>O0402BD OT: Total Minutes Co-treatment Therapy Week 2</t>
  </si>
  <si>
    <t>O0402CA SLP: Total Minutes Individual Therapy Week 2</t>
  </si>
  <si>
    <t>O0402CB SLP: Total Minutes Concurrent Therapy Week 2</t>
  </si>
  <si>
    <t>O0402CC SLP: Total Minutes Group Therapy Week 2</t>
  </si>
  <si>
    <t>O0402CD SLP: Total Minutes Co-treatment Therapy Week 2</t>
  </si>
  <si>
    <t>Calculated CCN</t>
  </si>
  <si>
    <t>M0800A Pressure Ulcers - Number of Worsening Stage 2 Pressure Ulcers Since Admission</t>
  </si>
  <si>
    <t>M0800B Pressure Ulcers - Number of Worsening Stage 3 Pressure Ulcers Since Admission</t>
  </si>
  <si>
    <t>M0800C Pressure Ulcers - Number of Worsening Stage 4 Pressure Ulcers Since Admission</t>
  </si>
  <si>
    <t>Delivery code</t>
  </si>
  <si>
    <t>Diagnosis Related Group (DRG)</t>
  </si>
  <si>
    <t>Diagnosis Related Group (DRG) indicator</t>
  </si>
  <si>
    <t>Medicaid covered inpatient days</t>
  </si>
  <si>
    <t>Principle procedure date</t>
  </si>
  <si>
    <t>UB-92 revenue code charge</t>
  </si>
  <si>
    <t>UB-92 revenue code units</t>
  </si>
  <si>
    <t>Admission date</t>
  </si>
  <si>
    <t>Patient status</t>
  </si>
  <si>
    <t>Beginning date of service</t>
  </si>
  <si>
    <t>Diagnosis code</t>
  </si>
  <si>
    <t>Diagnosis code Flag</t>
  </si>
  <si>
    <t>Ending date of service</t>
  </si>
  <si>
    <t>Adjustment code</t>
  </si>
  <si>
    <t>Billing provider identification number</t>
  </si>
  <si>
    <t>Date of birth</t>
  </si>
  <si>
    <t>Charge amount</t>
  </si>
  <si>
    <t>Medicare dual code (Annual)</t>
  </si>
  <si>
    <t>Medicare dual code (Annual old values)</t>
  </si>
  <si>
    <t>Crossover code (from claims only)</t>
  </si>
  <si>
    <t>Managed care plan identification code</t>
  </si>
  <si>
    <t>Managed care type of plan code</t>
  </si>
  <si>
    <t>MAX eligibility - mo of svc</t>
  </si>
  <si>
    <t>MAX eligibility - most recent</t>
  </si>
  <si>
    <t>Medicaid payment amount</t>
  </si>
  <si>
    <t>Medicare coinsurance payment amount</t>
  </si>
  <si>
    <t>Medicare deductible payment amount</t>
  </si>
  <si>
    <t>Medicare HIC number</t>
  </si>
  <si>
    <t>Missing eligibility data</t>
  </si>
  <si>
    <t>MSIS identification number</t>
  </si>
  <si>
    <t>MSIS Type of Program (TOP)</t>
  </si>
  <si>
    <t>MSIS Type of Service (TOS)</t>
  </si>
  <si>
    <t>National Provider Identifier</t>
  </si>
  <si>
    <t>Payment/adjudication date</t>
  </si>
  <si>
    <t>Prepaid plan value</t>
  </si>
  <si>
    <t>Provider Taxonomy</t>
  </si>
  <si>
    <t>Race/ethnicity (from MSIS)</t>
  </si>
  <si>
    <t>Race - Asian (from MSIS)</t>
  </si>
  <si>
    <t>Race - Black (from MSIS)</t>
  </si>
  <si>
    <t>Race - Hawaiian/Pac) Islands (from MSIS)</t>
  </si>
  <si>
    <t>Ethnicity - Hispanic (from MSIS)</t>
  </si>
  <si>
    <t>Race - Am Indian/Alaskan (from MSIS)</t>
  </si>
  <si>
    <t>Race - White (from MSIS)</t>
  </si>
  <si>
    <t>MAX Type of Service (TOS)</t>
  </si>
  <si>
    <t>Social Security Number (SSN)</t>
  </si>
  <si>
    <t>State</t>
  </si>
  <si>
    <t>State specific eligibility - mo of svc</t>
  </si>
  <si>
    <t>State specific eligibility - most recent</t>
  </si>
  <si>
    <t>Third party payment amount</t>
  </si>
  <si>
    <t>Type of claim</t>
  </si>
  <si>
    <t>Procedure (service) code</t>
  </si>
  <si>
    <t>Procedure (service) coding system</t>
  </si>
  <si>
    <t>UB-92 revenue code</t>
  </si>
  <si>
    <t>ICF-MR days</t>
  </si>
  <si>
    <t>Inpatient Psychiatric (age &lt; 21) days</t>
  </si>
  <si>
    <t>Leave days</t>
  </si>
  <si>
    <t>Mental hospital for the aged days</t>
  </si>
  <si>
    <t>Nursing facility days</t>
  </si>
  <si>
    <t>Patient liability amount</t>
  </si>
  <si>
    <t>Community-based LT care (CLTC) flag</t>
  </si>
  <si>
    <t>HCBS Taxonomy code for waiver claims</t>
  </si>
  <si>
    <t>Place of service</t>
  </si>
  <si>
    <t>Procedure (service) code modifier</t>
  </si>
  <si>
    <t>Servicing provider identification number</t>
  </si>
  <si>
    <t>Servicing provider specialty code</t>
  </si>
  <si>
    <t>Quantity of service</t>
  </si>
  <si>
    <t>Age group</t>
  </si>
  <si>
    <t>Charge amount (by TOS)</t>
  </si>
  <si>
    <t>Claim count (by TOS)</t>
  </si>
  <si>
    <t>Medicaid payment amount (by CLTC type)</t>
  </si>
  <si>
    <t>County of residence</t>
  </si>
  <si>
    <t>Covered days - for discharges</t>
  </si>
  <si>
    <t>Covered days - for stays</t>
  </si>
  <si>
    <t>Medicare dual code (Quarterly)</t>
  </si>
  <si>
    <t>Medicare dual code (Quarterly old values)</t>
  </si>
  <si>
    <t>Medicare dual code (Monthly)</t>
  </si>
  <si>
    <t>Date of death (from MSIS)</t>
  </si>
  <si>
    <t>Date of death (from Medicare EDB)</t>
  </si>
  <si>
    <t>Date of death (from SSA Death Master File)</t>
  </si>
  <si>
    <t>Day of death verified (from Mcare EDB)</t>
  </si>
  <si>
    <t>Days of eligibility (Monthly)</t>
  </si>
  <si>
    <t>Prepaid plan months (by prepaid plan type)</t>
  </si>
  <si>
    <t>Eligible months</t>
  </si>
  <si>
    <t>Encounter record count</t>
  </si>
  <si>
    <t>Encounter record count (by TOS)</t>
  </si>
  <si>
    <t>Encounter record count (HCBS)</t>
  </si>
  <si>
    <t>External SSN source</t>
  </si>
  <si>
    <t>Fee-for-service claim count</t>
  </si>
  <si>
    <t>Fee-for-service Medicaid payment amount</t>
  </si>
  <si>
    <t>Medicaid payment amount (by HCBS TAXONOMY)</t>
  </si>
  <si>
    <t>ICF/MR covered days</t>
  </si>
  <si>
    <t>Inpatient psych (age &lt; 21) covered days</t>
  </si>
  <si>
    <t>IP discharges</t>
  </si>
  <si>
    <t>IP stays</t>
  </si>
  <si>
    <t>Length of Stay (LOS) - for discharges</t>
  </si>
  <si>
    <t>Length of Stay (LOS) - for stays</t>
  </si>
  <si>
    <t>Institutional LT care payments (by plan type)</t>
  </si>
  <si>
    <t>Managed care combinations (Monthly)</t>
  </si>
  <si>
    <t>Annual 1915(c) MAX Waiver Type</t>
  </si>
  <si>
    <t>MAX Waiver Type Code -1 (Monthly)</t>
  </si>
  <si>
    <t>MAX Waiver Type Code -2 (Monthly)</t>
  </si>
  <si>
    <t>MAX Waiver Type Code -3 (Monthly)</t>
  </si>
  <si>
    <t>Medicaid payment amount (by TOS)</t>
  </si>
  <si>
    <t>Medicaid premium payments (by type of premium)</t>
  </si>
  <si>
    <t>Medicare beneficiary (Monthly)</t>
  </si>
  <si>
    <t>Medicare beneficiary months</t>
  </si>
  <si>
    <t>Medicare HIC number (from MSIS)</t>
  </si>
  <si>
    <t>Medicare HIC number (from Medicare EDB)</t>
  </si>
  <si>
    <t>Language code (from Medicare EDB)</t>
  </si>
  <si>
    <t>Mental hospital covered days</t>
  </si>
  <si>
    <t>Nursing facility covered days</t>
  </si>
  <si>
    <t>Mcare orig entitlemt reason (from EDB)</t>
  </si>
  <si>
    <t>Other service payments (by plan type)</t>
  </si>
  <si>
    <t>Other service records (by plan type)</t>
  </si>
  <si>
    <t>Premium payment claim count</t>
  </si>
  <si>
    <t>Premium payment indicator (by type of premium)</t>
  </si>
  <si>
    <t>Premium payment Medicaid payment amount</t>
  </si>
  <si>
    <t>Premium payment records (by type of premium)</t>
  </si>
  <si>
    <t>Prepaid plan identifier-1 (Monthly)</t>
  </si>
  <si>
    <t>Prepaid plan identifier-2 (Monthly)</t>
  </si>
  <si>
    <t>Prepaid plan identifier-3 (Monthly)</t>
  </si>
  <si>
    <t>Prepaid plan identifier-4 (Monthly)</t>
  </si>
  <si>
    <t>Prepaid plan type-1 (Monthly)</t>
  </si>
  <si>
    <t>Prepaid plan type-2 (Monthly)</t>
  </si>
  <si>
    <t>Prepaid plan type-3 (Monthly)</t>
  </si>
  <si>
    <t>Prepaid plan type-4 (Monthly)</t>
  </si>
  <si>
    <t>Prescription drug payments (by plan type)</t>
  </si>
  <si>
    <t>Prescription drug records (by plan type)</t>
  </si>
  <si>
    <t>Private health insurance group (Monthly)</t>
  </si>
  <si>
    <t>Private insurance months</t>
  </si>
  <si>
    <t>Race/ethnicity (from Medicare EDB)</t>
  </si>
  <si>
    <t>Recipient indicator</t>
  </si>
  <si>
    <t>Recipient indicator (by TOS)</t>
  </si>
  <si>
    <t>Restricted benefits (Monthly)</t>
  </si>
  <si>
    <t>SCHIP eligibility (Monthly)</t>
  </si>
  <si>
    <t>Sex/race</t>
  </si>
  <si>
    <t>MAX eligibility group (Monthly)</t>
  </si>
  <si>
    <t>External SSN</t>
  </si>
  <si>
    <t>SSN (from MSIS) High Group Test</t>
  </si>
  <si>
    <t>Case number</t>
  </si>
  <si>
    <t>State specific eligibility group (Monthly)</t>
  </si>
  <si>
    <t>TANF cash eligibility (Monthly)</t>
  </si>
  <si>
    <t>Third party payment amount (by TOS)</t>
  </si>
  <si>
    <t>TMSIS eligibility - most recent</t>
  </si>
  <si>
    <t>TMSIS eligibility (Monthly)</t>
  </si>
  <si>
    <t>Total LT covered days</t>
  </si>
  <si>
    <t>Total Medicaid payment amount</t>
  </si>
  <si>
    <t>Total payments (by plan type)</t>
  </si>
  <si>
    <t>Total record count</t>
  </si>
  <si>
    <t>Total records (by plan type)</t>
  </si>
  <si>
    <t>Waiver ID-1 (Monthly)</t>
  </si>
  <si>
    <t>Waiver ID-2 (Monthly)</t>
  </si>
  <si>
    <t>Waiver ID-3 (Monthly)</t>
  </si>
  <si>
    <t>Year</t>
  </si>
  <si>
    <t>Zip code of residence</t>
  </si>
  <si>
    <t>Days supply</t>
  </si>
  <si>
    <t>National Drug Code (NDC)</t>
  </si>
  <si>
    <t>New or refill indicator</t>
  </si>
  <si>
    <t>Prescribed date</t>
  </si>
  <si>
    <t>Prescribing physician id number</t>
  </si>
  <si>
    <t>Prescription fill date</t>
  </si>
  <si>
    <t>Reference Year</t>
  </si>
  <si>
    <t>Source of enrollment data</t>
  </si>
  <si>
    <t>Medicare 1, 5, or 20% strict sample group indicator</t>
  </si>
  <si>
    <t>Enhanced Medicare 5% Sample Indicator</t>
  </si>
  <si>
    <t>Current Beneficiary Identification Code</t>
  </si>
  <si>
    <t>State code for beneficiary (SSA code)</t>
  </si>
  <si>
    <t>County code for beneficiary (SSA code)</t>
  </si>
  <si>
    <t>5-digit ZIP code for beneficiary</t>
  </si>
  <si>
    <t>State and county FIPS code - Monthly</t>
  </si>
  <si>
    <t>Age of beneficiary at end of year</t>
  </si>
  <si>
    <t>Beneficiary date of birth</t>
  </si>
  <si>
    <t>Date of Death</t>
  </si>
  <si>
    <t>Research Triangle Institute (RTI) Race Code</t>
  </si>
  <si>
    <t>Medicare Coverage Start Date</t>
  </si>
  <si>
    <t>End-stage Renal Disease (ESRD) Indicator</t>
  </si>
  <si>
    <t>Medicare Status Code - Monthly</t>
  </si>
  <si>
    <t>Part A Months Count</t>
  </si>
  <si>
    <t>Part B Months Count</t>
  </si>
  <si>
    <t>Months of Part D Coverage</t>
  </si>
  <si>
    <t>Months of Retiree Drug Subsidy Coverage</t>
  </si>
  <si>
    <t>Months of Dual Eligibility</t>
  </si>
  <si>
    <t>Medicare Entitlement/Buy-In Indicator - Monthly</t>
  </si>
  <si>
    <t>HMO Indicator - Monthly</t>
  </si>
  <si>
    <t>Part C Contract Number - Monthly</t>
  </si>
  <si>
    <t>Part C PBP Number - Monthly</t>
  </si>
  <si>
    <t>Part C Plan Type Code - Monthly</t>
  </si>
  <si>
    <t>Part D Contract Number - Monthly</t>
  </si>
  <si>
    <t>Part D PBP Number - Monthly</t>
  </si>
  <si>
    <t>Part D Segment Number - Monthly</t>
  </si>
  <si>
    <t>Part D Retiree Drug Subsidy Indicator - Monthly</t>
  </si>
  <si>
    <t>Medicare-Medicaid dual eligibility code - Monthly</t>
  </si>
  <si>
    <t>Part D low-income cost share group code - Monthly</t>
  </si>
  <si>
    <t>(A2) Room Number</t>
  </si>
  <si>
    <t>(A3A) Assessment Reference Date</t>
  </si>
  <si>
    <t>(A4A) Reentry Date</t>
  </si>
  <si>
    <t>(A4B) Admitted From</t>
  </si>
  <si>
    <t>(A5) Marital Status</t>
  </si>
  <si>
    <t>(A6) Medical Record Number</t>
  </si>
  <si>
    <t>(A7A) Medicaid Per Diem</t>
  </si>
  <si>
    <t>(A7B) Medicare Per Diem</t>
  </si>
  <si>
    <t>(A7C) Medicare Ancillary Part A</t>
  </si>
  <si>
    <t>(A7D) Medicare Ancillary Part B</t>
  </si>
  <si>
    <t>(A7E) CHAMPUS Per Diem</t>
  </si>
  <si>
    <t>(A7F) VA Per Diem</t>
  </si>
  <si>
    <t>(A7G) Self/Family Pay Full Per Diem</t>
  </si>
  <si>
    <t>(A7H) Medicaid Resident Liability/Medicare Co-Pay</t>
  </si>
  <si>
    <t>(A7I) Private Insurance Per Diem</t>
  </si>
  <si>
    <t>(A7J) Other Per Diem</t>
  </si>
  <si>
    <t>(A9A) Legal Guardian</t>
  </si>
  <si>
    <t>(A9B) Other Legal Oversight</t>
  </si>
  <si>
    <t>(A9C) Power of Attorney/Health Care</t>
  </si>
  <si>
    <t>(A9D) Power of Attorney/Financial</t>
  </si>
  <si>
    <t>(A9E) Family Member Responsible</t>
  </si>
  <si>
    <t>(A9F) Patient Responsible for Self</t>
  </si>
  <si>
    <t>(A9G) None of Above Legal Guardian</t>
  </si>
  <si>
    <t>(A10A) Living Will</t>
  </si>
  <si>
    <t>(A10B) Do Not Resuscitate</t>
  </si>
  <si>
    <t>(A10C) Do Not Hospitalize</t>
  </si>
  <si>
    <t>(A10D) Organ Donation</t>
  </si>
  <si>
    <t>(A10E) Autopsy Request</t>
  </si>
  <si>
    <t>(A10F) Feeding Restrictions</t>
  </si>
  <si>
    <t>(A10G) Medication Restrictions</t>
  </si>
  <si>
    <t>(A10H) Other Treatment Restrictions</t>
  </si>
  <si>
    <t>(A10I)  None of the Above Advanced Directives</t>
  </si>
  <si>
    <t>(AA1A) First Name</t>
  </si>
  <si>
    <t>(AA1B) Middle Initial</t>
  </si>
  <si>
    <t>(AA1C) Last Name</t>
  </si>
  <si>
    <t>(AA1D) Name Suffix</t>
  </si>
  <si>
    <t>(AA2) Gender</t>
  </si>
  <si>
    <t>(AA3) Birth Date</t>
  </si>
  <si>
    <t>(AA4) Race/Ethnicity</t>
  </si>
  <si>
    <t>(AA5A) Social Security Number</t>
  </si>
  <si>
    <t>(AA5B) HIC / Resident Medicare Number</t>
  </si>
  <si>
    <t>(AA6A) Facility Medicaid Number</t>
  </si>
  <si>
    <t>(AA6B) Facility Medicare Number</t>
  </si>
  <si>
    <t>(AA7) Patient Medicaid Number</t>
  </si>
  <si>
    <t>(AA8A) Primary Reason for Assessment</t>
  </si>
  <si>
    <t>(AA8B) Assessment Codes for Medicare PPS State</t>
  </si>
  <si>
    <t>(AB1) Date of Entry</t>
  </si>
  <si>
    <t>(AB2) Admitted From</t>
  </si>
  <si>
    <t>(AB3) Lived Alone Prior to Entry</t>
  </si>
  <si>
    <t>(AB4) ZIP Code of Prior Primary Residence</t>
  </si>
  <si>
    <t>(AB5A) Prior Stay in This Nursing Home</t>
  </si>
  <si>
    <t>(AB5B) Stay in Other Nursing Home</t>
  </si>
  <si>
    <t>(AB5C) Other Residential Facility</t>
  </si>
  <si>
    <t>(AB5D) MH/Psychiatric Setting</t>
  </si>
  <si>
    <t>(AB5E) MR/DD Setting</t>
  </si>
  <si>
    <t>(AB5F) None of Above Residential History</t>
  </si>
  <si>
    <t>(AB6) Lifetime Occupation</t>
  </si>
  <si>
    <t>(AB7) Education</t>
  </si>
  <si>
    <t>(AB8A) Language</t>
  </si>
  <si>
    <t>(AB8B) Other Language</t>
  </si>
  <si>
    <t>(AB9) Mental Health History</t>
  </si>
  <si>
    <t>(AB10A) No MR/DD</t>
  </si>
  <si>
    <t>(AB10B) Downs Syndrome</t>
  </si>
  <si>
    <t>(AB10C) Autism</t>
  </si>
  <si>
    <t>(AB10D) Epilepsy</t>
  </si>
  <si>
    <t>(AB10E) Other Organic Condition Related to MR/DD</t>
  </si>
  <si>
    <t>(AB10F) MR/DD with No Organic Condition</t>
  </si>
  <si>
    <t>(AB11) Background Information Completed Date</t>
  </si>
  <si>
    <t>(AC1A) Stays Up Late at Night</t>
  </si>
  <si>
    <t>(AC1B) Naps Regularly During Day</t>
  </si>
  <si>
    <t>(AC1C) Goes Out 1+ Days a Week</t>
  </si>
  <si>
    <t>(AC1D) Stays Busy With Hobbies/Reading/Fixed Daily Routine</t>
  </si>
  <si>
    <t>(AC1E) Spends Most of Time Alone/Watching TV</t>
  </si>
  <si>
    <t>(AC1F) Moves Independently Indoors</t>
  </si>
  <si>
    <t>(AC1G) Use of Tobacco Products at Least Daily</t>
  </si>
  <si>
    <t>(AC1H) None of Above Cycle of Daily Events</t>
  </si>
  <si>
    <t>(AC1I) Distinct Food Preferences</t>
  </si>
  <si>
    <t>(AC1J) Eats Between Meals</t>
  </si>
  <si>
    <t>(AC1K) Use of Alcoholic Beverages at Least Weekly</t>
  </si>
  <si>
    <t>(AC1L) None of Above Eating Patterns</t>
  </si>
  <si>
    <t>(AC1M) In Bedclothes Much of Day</t>
  </si>
  <si>
    <t>(AC1N) Wakens to Toilet Most Nights</t>
  </si>
  <si>
    <t>(AC1O) Has Irregular Bowel Movement Pattern</t>
  </si>
  <si>
    <t>(AC1P) Showers for Bathing</t>
  </si>
  <si>
    <t>(AC1Q) Bathing in PM</t>
  </si>
  <si>
    <t>(AC1R) None of Above ADL Patterns</t>
  </si>
  <si>
    <t>(AC1S) Daily Contact with Relatives/Close Friends</t>
  </si>
  <si>
    <t>(AC1T) Usually Attends Church/Temple/Synagogue</t>
  </si>
  <si>
    <t>(AC1U) Finds Strength in Faith</t>
  </si>
  <si>
    <t>(AC1V) Daily Animal Companion/Presence</t>
  </si>
  <si>
    <t>(AC1W) Involved in Group Activities</t>
  </si>
  <si>
    <t>(AC1X) None of Above Involvement Patterns</t>
  </si>
  <si>
    <t>(AC1Y) Unknown Customary Routine</t>
  </si>
  <si>
    <t>(B1) Comatose</t>
  </si>
  <si>
    <t>(B2A) Short Term Memory</t>
  </si>
  <si>
    <t>(B2B) Long Term Memory</t>
  </si>
  <si>
    <t>(B3A) Current Season</t>
  </si>
  <si>
    <t>(B3B) Location of Own Room</t>
  </si>
  <si>
    <t>(B3C) Staff Names/Faces</t>
  </si>
  <si>
    <t>(B3D) That He/She is in Nursing Home</t>
  </si>
  <si>
    <t>(B3E) None of Above are Recalled</t>
  </si>
  <si>
    <t>(B4) Daily Decision Making Skills</t>
  </si>
  <si>
    <t>(B5A) Easily Distracted</t>
  </si>
  <si>
    <t>(B5B) Altered Perception</t>
  </si>
  <si>
    <t>(B5C) Disorganized Speech</t>
  </si>
  <si>
    <t>(B5D) Restlessness</t>
  </si>
  <si>
    <t>(B5E) Lethargy</t>
  </si>
  <si>
    <t>(B5F) Varied Mental Function</t>
  </si>
  <si>
    <t>(B6) Change in Cognitive Status</t>
  </si>
  <si>
    <t>(C1) Hearing</t>
  </si>
  <si>
    <t>(C2A) Hearing Aid Present and Used</t>
  </si>
  <si>
    <t>(C2B) Hearing Aid Present and Not Used Regularly</t>
  </si>
  <si>
    <t>(C2C) Other Receptive Communication Techniques Used</t>
  </si>
  <si>
    <t>(C2D) None of Above Communication Devices</t>
  </si>
  <si>
    <t>(C3A) Speech</t>
  </si>
  <si>
    <t>(C3B) Writing Messages to Express Needs</t>
  </si>
  <si>
    <t>(C3C) American Sign Language/Braille</t>
  </si>
  <si>
    <t>(C3D) Signs/Gestures/Sounds</t>
  </si>
  <si>
    <t>(C3E) Communication Board</t>
  </si>
  <si>
    <t>(C3F) Other Mode of Expression</t>
  </si>
  <si>
    <t>(C3G) None of Above Modes of Expression</t>
  </si>
  <si>
    <t>(C4) Making Self Understood</t>
  </si>
  <si>
    <t>(C5) Speech Clarity</t>
  </si>
  <si>
    <t>(C6) Ability to Understand Others</t>
  </si>
  <si>
    <t>(C7) Change in Communication/Hearing</t>
  </si>
  <si>
    <t>(D1) Vision</t>
  </si>
  <si>
    <t>(D2A) Side Vision Problems</t>
  </si>
  <si>
    <t>(D2B) Experiences Seeing Halos/Rings Around Light/Flashes of Light</t>
  </si>
  <si>
    <t>(D2C) None of Above Visual Limitations</t>
  </si>
  <si>
    <t>(D3) Visual Appliances</t>
  </si>
  <si>
    <t>(E1A) Negative Statements</t>
  </si>
  <si>
    <t>(E1B) Repetitive Questions</t>
  </si>
  <si>
    <t>(E1C) Repetitive Verbalizations</t>
  </si>
  <si>
    <t>(E1D) Persistent Anger</t>
  </si>
  <si>
    <t>(E1E) Self Depreciation</t>
  </si>
  <si>
    <t>(E1F) Unrealistic Fears</t>
  </si>
  <si>
    <t>(E1G) States Something Terrible About to Happen</t>
  </si>
  <si>
    <t>(E1H) Repetitive Health Complaints</t>
  </si>
  <si>
    <t>(E1I) Repetitive Anxious Complaints</t>
  </si>
  <si>
    <t>(E1J) Unpleasant Mood</t>
  </si>
  <si>
    <t>(E1K) Insomnia</t>
  </si>
  <si>
    <t>(E1L) Sad Facial Expressions</t>
  </si>
  <si>
    <t>(E1M) Crying</t>
  </si>
  <si>
    <t>(E1N) Repetitive Physical Movements</t>
  </si>
  <si>
    <t>(E1O) Withdrawal</t>
  </si>
  <si>
    <t>(E1P) Reduced Social Interaction</t>
  </si>
  <si>
    <t>(E2) Mood Persistance</t>
  </si>
  <si>
    <t>(E3) Change in Mood</t>
  </si>
  <si>
    <t>(E4AA) Wandering Frequency</t>
  </si>
  <si>
    <t>(E4AB) Wandering Alterability</t>
  </si>
  <si>
    <t>(E4BA) Verbally Abusive Frequency</t>
  </si>
  <si>
    <t>(E4BB) Verbally Abusive Alterability</t>
  </si>
  <si>
    <t>(E4CA) Physically Abusive Frequency</t>
  </si>
  <si>
    <t>(E4CB) Physically Abusive Alterability</t>
  </si>
  <si>
    <t>(E4DA) Socially Inappropriate Behavior Frequency</t>
  </si>
  <si>
    <t>(E4DB) Socially Inappropriate Behavior Alterability</t>
  </si>
  <si>
    <t>(E4EA) Resists Care Frequency</t>
  </si>
  <si>
    <t>(E4EB) Resists Care Alterability</t>
  </si>
  <si>
    <t>(E5) Change in Behavioral Symptoms</t>
  </si>
  <si>
    <t>(F1A) At Ease Interacting with Others</t>
  </si>
  <si>
    <t>(F1B) At Ease Doing Planned Activities</t>
  </si>
  <si>
    <t>(F1C) At Ease Doing Self-Initiated Activities</t>
  </si>
  <si>
    <t>(F1D) Establishes Own Goals</t>
  </si>
  <si>
    <t>(F1E) Pursues Involvement in Life of Facility</t>
  </si>
  <si>
    <t>(F1F) Accepts Invitations Into Most Group Activities</t>
  </si>
  <si>
    <t>(F1G) None of Above Sense of Initiative</t>
  </si>
  <si>
    <t>(F2A) Covert/Open Conflict with Staff</t>
  </si>
  <si>
    <t>(F2B) Unhappy With Roommate</t>
  </si>
  <si>
    <t>(F2C) Unhappy With Residents Other Than Roommate</t>
  </si>
  <si>
    <t>(F2D) Openly Express Conflict with Family/Friends</t>
  </si>
  <si>
    <t>(F2E) Absence of Personal Contact with Family/Friends</t>
  </si>
  <si>
    <t>(F2F) Recent Loss of Close Family Member/Friend</t>
  </si>
  <si>
    <t>(F2G) Does Not Adjust Well Easily to Change in Routine</t>
  </si>
  <si>
    <t>(F2H) None of Above Unsettled Relationships</t>
  </si>
  <si>
    <t>(F3A) Strong Identifications with Past Roles</t>
  </si>
  <si>
    <t>(F3B) Expresses Sadness/Anger Over Lost Roles</t>
  </si>
  <si>
    <t>(F3C) Perceived Daily Routine is Very Different from Prior Pattern in Community</t>
  </si>
  <si>
    <t>(F3D) None of Above Past Roles</t>
  </si>
  <si>
    <t>(G1AA) Bed Mobility Self Performance</t>
  </si>
  <si>
    <t>(G1AB) Bed Mobility Support Provided</t>
  </si>
  <si>
    <t>(G1BA) Transfer Self Performance</t>
  </si>
  <si>
    <t>(G1BB) Transfer Support Provided</t>
  </si>
  <si>
    <t>(G1CA) Walk In Room Self Performance</t>
  </si>
  <si>
    <t>(G1CB) Walk in Room Support Provided</t>
  </si>
  <si>
    <t>(G1DA) Walk In Corridor Self Performance</t>
  </si>
  <si>
    <t>(G1DB) Walk in Corridor Support Provided</t>
  </si>
  <si>
    <t>(G1EA) Locomotion on Unit Self Performance</t>
  </si>
  <si>
    <t>(G1EB) Locomotion on Unit Support Provided</t>
  </si>
  <si>
    <t>(G1FA) Locomotion off Unit Self Performance</t>
  </si>
  <si>
    <t>(G1FB) Locomotion off Unit Support Provided</t>
  </si>
  <si>
    <t>(G1GA) Dressing Self Performance</t>
  </si>
  <si>
    <t>(G1GB) Dressing Support Provided</t>
  </si>
  <si>
    <t>(G1HA) Eating Self Performance</t>
  </si>
  <si>
    <t>(G1HB) Eating Support Provided</t>
  </si>
  <si>
    <t>(G1IA) Toilet Use Self Performance</t>
  </si>
  <si>
    <t>(G1IB) Toilet Use Support Provided</t>
  </si>
  <si>
    <t>(G1JA) Personal Hygiene Self Performance</t>
  </si>
  <si>
    <t>(G1JB) Personal Hygiene Support Provided</t>
  </si>
  <si>
    <t>(G2A) Bathing Self Performance</t>
  </si>
  <si>
    <t>(G2B) Bathing Support</t>
  </si>
  <si>
    <t>(G3A) Balance while Standing</t>
  </si>
  <si>
    <t>(G3B) Balance while Sitting</t>
  </si>
  <si>
    <t>(G4AA) Neck Range of Motion</t>
  </si>
  <si>
    <t>(G4AB) Neck Voluntary Movement</t>
  </si>
  <si>
    <t>(G4BA) Arm Range of Motion</t>
  </si>
  <si>
    <t>(G4BB) Arm Voluntary Movement</t>
  </si>
  <si>
    <t>(G4CA) Hand Range of Motion</t>
  </si>
  <si>
    <t>(G4CB) Hand Voluntary Movement</t>
  </si>
  <si>
    <t>(G4DA) Leg Range of Motion</t>
  </si>
  <si>
    <t>(G4DB) Leg Voluntary Movement</t>
  </si>
  <si>
    <t>(G4EA) Foot Range of Motion</t>
  </si>
  <si>
    <t>(G4EB) Foot Voluntary Movement</t>
  </si>
  <si>
    <t>(G4FA) Other Limitation of Range of Motion</t>
  </si>
  <si>
    <t>(G4FB) Other Limitation of Voluntary Movement</t>
  </si>
  <si>
    <t>(G5A) Cane/Walker/Crutch</t>
  </si>
  <si>
    <t>(G5B) Wheeled Self</t>
  </si>
  <si>
    <t>(G5C) Other Person Wheeled</t>
  </si>
  <si>
    <t>(G5D) Wheelchair Primary Mode of Locomotion</t>
  </si>
  <si>
    <t>(G5E) None of Above Modes of Locomotion</t>
  </si>
  <si>
    <t>(G6A) Bedfast All/Most of Time</t>
  </si>
  <si>
    <t>(G6B) Bed Rails Used for Bed Mobility/Transfer</t>
  </si>
  <si>
    <t>(G6C) Lifted Manually</t>
  </si>
  <si>
    <t>(G6D) Lifted Mechanically</t>
  </si>
  <si>
    <t>(G6E) Transfer Aid</t>
  </si>
  <si>
    <t>(G6F) None of Above Modes of Transfer</t>
  </si>
  <si>
    <t>(G7) Task Segmentation</t>
  </si>
  <si>
    <t>(G8A) Resident Believes he/she Capable of Increased Independence</t>
  </si>
  <si>
    <t>(G8B) Staff Believes Resident is Capable of Increased Independence</t>
  </si>
  <si>
    <t>(G8C) Resident Able to Perform Tasks/Activity but is Slow</t>
  </si>
  <si>
    <t>(G8D) Difference in ADL Performance Morning to Evening</t>
  </si>
  <si>
    <t>(G8E) None of Above Rehabilitation Potential</t>
  </si>
  <si>
    <t>(G9) Change in ADL Function</t>
  </si>
  <si>
    <t>(H1A) Bowel Continence</t>
  </si>
  <si>
    <t>(H1B) Bladder Continence</t>
  </si>
  <si>
    <t>(H2A) Bowel Elimination Pattern Regular</t>
  </si>
  <si>
    <t>(H2B) Constipation</t>
  </si>
  <si>
    <t>(H2C) Diarrhea</t>
  </si>
  <si>
    <t>(H2D) Fecal Impaction</t>
  </si>
  <si>
    <t>(H2E) None of Above Bowel Elimination Pattern</t>
  </si>
  <si>
    <t>(H3A) Any Scheduled Toileting Plan</t>
  </si>
  <si>
    <t>(H3B) Bladder Retraining Program</t>
  </si>
  <si>
    <t>(H3C) External Condom Catheter</t>
  </si>
  <si>
    <t>(H3D) Indwelling Catheter</t>
  </si>
  <si>
    <t>(H3E) Intermittent Catheter</t>
  </si>
  <si>
    <t>(H3F) Did Not Use Toilet Room/Commode/Urinal</t>
  </si>
  <si>
    <t>(H3G) Pads/Briefs Used</t>
  </si>
  <si>
    <t>(H3H) Enemas/Irrigation</t>
  </si>
  <si>
    <t>(H3I) Ostomy Present</t>
  </si>
  <si>
    <t>(H3J) None of Above Appliances and Programs</t>
  </si>
  <si>
    <t>(H4) Change in Urinary Continence</t>
  </si>
  <si>
    <t>(I1A) Diabetes Mellitus</t>
  </si>
  <si>
    <t>(I1B) Hyperthyroidism</t>
  </si>
  <si>
    <t>(I1C) Hypothyroidism</t>
  </si>
  <si>
    <t>(I1D) Arteriosclerotic Heart Disease</t>
  </si>
  <si>
    <t>(I1E) Cardiac Dysrhythmias</t>
  </si>
  <si>
    <t>(I1F) Congestive Heart Failure</t>
  </si>
  <si>
    <t>(I1G) Deep Vein Thrombosis</t>
  </si>
  <si>
    <t>(I1H) Hypertension</t>
  </si>
  <si>
    <t>(I1I) Hypotension</t>
  </si>
  <si>
    <t>(I1J) Peripheral Vascular Disease</t>
  </si>
  <si>
    <t>(I1K) Other Cardiovascular Disease</t>
  </si>
  <si>
    <t>(I1L) Arthritis</t>
  </si>
  <si>
    <t>(I1M) Hip Fracture</t>
  </si>
  <si>
    <t>(I1N) Missing Limb</t>
  </si>
  <si>
    <t>(I1O) Osteoporosis</t>
  </si>
  <si>
    <t>(I1P) Pathological Bone Fracture</t>
  </si>
  <si>
    <t>(I1Q)Alzheimer's Disease</t>
  </si>
  <si>
    <t>(I1R) Aphasia</t>
  </si>
  <si>
    <t>(I1S) Cerebral Palsy</t>
  </si>
  <si>
    <t>(I1T) Cerebrovascular Accident/Stroke</t>
  </si>
  <si>
    <t>(I1U) Dementia Other than Alzheimer's Disease</t>
  </si>
  <si>
    <t>(I1V) Hemiplegia/Hemiparesis</t>
  </si>
  <si>
    <t>(I1W) Multiple Sclerosis</t>
  </si>
  <si>
    <t>(I1X) Paraplegia</t>
  </si>
  <si>
    <t>(I1Y) Parkinson's Disease</t>
  </si>
  <si>
    <t>(I1Z) Quadriplegia</t>
  </si>
  <si>
    <t>(I1AA) Seizure Disorder</t>
  </si>
  <si>
    <t>(I1BB) Transient Ischemic Attack</t>
  </si>
  <si>
    <t>(I1CC) Traumatic Brain Injury</t>
  </si>
  <si>
    <t>(I1DD) Anxiety Disorder</t>
  </si>
  <si>
    <t>(I1EE) Depression</t>
  </si>
  <si>
    <t>(I1FF) Manic Depression Bipolar Disease</t>
  </si>
  <si>
    <t>(I1GG) Schizophrenia</t>
  </si>
  <si>
    <t>(I1HH) Asthma</t>
  </si>
  <si>
    <t>(I1II) Emphysema/COPD</t>
  </si>
  <si>
    <t>(I1JJ) Cataracts</t>
  </si>
  <si>
    <t>(I1KK) Diabetic Retinopathy</t>
  </si>
  <si>
    <t>(I1LL) Glaucoma</t>
  </si>
  <si>
    <t>(I1MM) Macular Degeneration</t>
  </si>
  <si>
    <t>(I1NN) Allergies</t>
  </si>
  <si>
    <t>(I1OO) Anemia</t>
  </si>
  <si>
    <t>(I1PP) Cancer</t>
  </si>
  <si>
    <t>(I1QQ) Renal Failure</t>
  </si>
  <si>
    <t>(I1RR) None of Above Diseases</t>
  </si>
  <si>
    <t>(I2A) Antibiotic Resistant Infection</t>
  </si>
  <si>
    <t>(I2B) Clostridium Difficile</t>
  </si>
  <si>
    <t>(I2C) Conjunctivitis</t>
  </si>
  <si>
    <t>(I2D) HIV Infection</t>
  </si>
  <si>
    <t>(I2E) Pneumonia</t>
  </si>
  <si>
    <t>(I2F) Respiratory Infection</t>
  </si>
  <si>
    <t>(I2G) Septicemia</t>
  </si>
  <si>
    <t>(I2H) Sexually Transmitted Diseases</t>
  </si>
  <si>
    <t>(I2I) Tuberculosis</t>
  </si>
  <si>
    <t>(I2J) Urinary Tract Infection</t>
  </si>
  <si>
    <t>(I2K) Viral Hepatitis</t>
  </si>
  <si>
    <t>(I2L) Wound Infection</t>
  </si>
  <si>
    <t>(I2M) None of Above Infections</t>
  </si>
  <si>
    <t>(I3A) Other Diagnosis/ICD-9 Codes</t>
  </si>
  <si>
    <t>(I3B) Other Diagnosis/ICD-9 Codes</t>
  </si>
  <si>
    <t>(I3C) Other Diagnosis/ICD-9 Codes</t>
  </si>
  <si>
    <t>(I3D) Other Diagnosis/ICD-9 Codes</t>
  </si>
  <si>
    <t>(I3E) Other Diagnosis/ICD-9 Codes</t>
  </si>
  <si>
    <t>(J1A) Weight Gain/Loss of 3+ Pounds</t>
  </si>
  <si>
    <t>(J1B) Inability to Lie Flat Due to Shortness of Breath</t>
  </si>
  <si>
    <t>(J1C) Dehydrated/Output Exceeds Input</t>
  </si>
  <si>
    <t>(J1D) Insufficient Fluid</t>
  </si>
  <si>
    <t>(J1E) Delusions</t>
  </si>
  <si>
    <t>(J1F) Dizziness/Vertigo</t>
  </si>
  <si>
    <t>(J1G) Edema</t>
  </si>
  <si>
    <t>(J1H) Fever</t>
  </si>
  <si>
    <t>(J1I) Hallucinations</t>
  </si>
  <si>
    <t>(J1J) Internal Bleeding</t>
  </si>
  <si>
    <t>(J1K) Recurrent Lung Aspirations</t>
  </si>
  <si>
    <t>(J1L) Shortness of Breath</t>
  </si>
  <si>
    <t>(J1M) Syncope/Fainting</t>
  </si>
  <si>
    <t>(J1N) Unsteady Gait</t>
  </si>
  <si>
    <t>(J1O) Vomiting</t>
  </si>
  <si>
    <t>(J1P) None of Above Problem Conditions</t>
  </si>
  <si>
    <t>(J2A) Pain Frequency</t>
  </si>
  <si>
    <t>(J2B) Pain Intensity</t>
  </si>
  <si>
    <t>(J3A) Back Pain</t>
  </si>
  <si>
    <t>(J3B) Bone Pain</t>
  </si>
  <si>
    <t>(J3C) Chest Pain while Doing Usual Activities</t>
  </si>
  <si>
    <t>(J3D) Headache</t>
  </si>
  <si>
    <t>(J3E) Hip Pain</t>
  </si>
  <si>
    <t>(J3F) Incisional Pain</t>
  </si>
  <si>
    <t>(J3G) Joint Pain</t>
  </si>
  <si>
    <t>(J3H) Soft Tissue Pain</t>
  </si>
  <si>
    <t>(J3I) Stomach Pain</t>
  </si>
  <si>
    <t>(J3J) Other Pain Site</t>
  </si>
  <si>
    <t>(J4A) Fell in Past 30 Days</t>
  </si>
  <si>
    <t>(J4B) Fell in Past 31-180 Days</t>
  </si>
  <si>
    <t>(J4C) Hip Fracture in Last 180 Days</t>
  </si>
  <si>
    <t>(J4D) Other Fracture in Last 180 Days</t>
  </si>
  <si>
    <t>(J4E) None of Above Accidents</t>
  </si>
  <si>
    <t>(J5A) Conditions/Disease Make Residents Mood/Behavior Unstable</t>
  </si>
  <si>
    <t>(J5B) Resident Experiencing Episode of Recurrent/Chronic Problem</t>
  </si>
  <si>
    <t>(J5C) End Stage Disease</t>
  </si>
  <si>
    <t>(J5D) None of Above Stability of Conditions</t>
  </si>
  <si>
    <t>(K1A) Chewing Problem</t>
  </si>
  <si>
    <t>(K1B) Swallowing Problem</t>
  </si>
  <si>
    <t>(K1C) Mouth Pain</t>
  </si>
  <si>
    <t>(K1D) None of Above Oral Problems</t>
  </si>
  <si>
    <t>(K2A) Height</t>
  </si>
  <si>
    <t>(K2B) Weight</t>
  </si>
  <si>
    <t>(K3A) Weight Loss</t>
  </si>
  <si>
    <t>(K3B) Weight Gain</t>
  </si>
  <si>
    <t>(K4A) Complains About the Taste of Many Foods</t>
  </si>
  <si>
    <t>(K4B) Regular Complaints of Hunger</t>
  </si>
  <si>
    <t>(K4C) Leaves 25 percent or more Food Uneaten at Most Meals</t>
  </si>
  <si>
    <t>(K4D) None of Above Nutritional Problems</t>
  </si>
  <si>
    <t>(K5A) Parenteral IV</t>
  </si>
  <si>
    <t>(K5B) Feeding Tube</t>
  </si>
  <si>
    <t>(K5C) Mechanically Altered Diet</t>
  </si>
  <si>
    <t>(K5D) Syringe Oral Feeding</t>
  </si>
  <si>
    <t>(K5E) Therapeutic Diet</t>
  </si>
  <si>
    <t>(K5F) Dietary Supplement Between Meals</t>
  </si>
  <si>
    <t>(K5G) Plate Guard, Stabilized Built-Up Utensil, Etc.</t>
  </si>
  <si>
    <t>(K5H) On a Planned Weight Change Program</t>
  </si>
  <si>
    <t>(K5I) None of Above Nutritional Approaches</t>
  </si>
  <si>
    <t>(K6A) Calories Received in Last 7 Days</t>
  </si>
  <si>
    <t>(K6B) Fluid Intake Per Day</t>
  </si>
  <si>
    <t>(L1A) Debris Present in Mouth Prior to Going to Bed</t>
  </si>
  <si>
    <t>(L1B) Has Dentures/Removable Bridge</t>
  </si>
  <si>
    <t>(L1C) Some/All Natural Teeth Lost</t>
  </si>
  <si>
    <t>(L1D) Broken/Loose/Carious Teeth</t>
  </si>
  <si>
    <t>(L1E) Inflamed/Swollen/Bleeding Gums</t>
  </si>
  <si>
    <t>(L1F) Daily Cleaning of Teeth/Dentures</t>
  </si>
  <si>
    <t>(L1G) None of Above Oral Status</t>
  </si>
  <si>
    <t>(M1A) Stage 1 Ulcers</t>
  </si>
  <si>
    <t>(M1B) Stage 2 Ulcers</t>
  </si>
  <si>
    <t>(M1C) Stage 3 Ulcers</t>
  </si>
  <si>
    <t>(M1D) Stage 4 Ulcers</t>
  </si>
  <si>
    <t>(M2A) Pressure Ulcers</t>
  </si>
  <si>
    <t>(M2B) Stasis Ulcers</t>
  </si>
  <si>
    <t>(M3) History of Resolved Ulcers</t>
  </si>
  <si>
    <t>(M4A) Abrasions/Bruises</t>
  </si>
  <si>
    <t>(M4B) Burns 2nd/3rd Degree</t>
  </si>
  <si>
    <t>(M4C) Open Lesions Other Than Ulcers/Rashes/Cuts</t>
  </si>
  <si>
    <t>(M4D) Rashes</t>
  </si>
  <si>
    <t>(M4E) Skin Desensitized to Pain/Pressure</t>
  </si>
  <si>
    <t>(M4F) Skin Tears/Cuts</t>
  </si>
  <si>
    <t>(M4G) Surgical Wounds</t>
  </si>
  <si>
    <t>(M4H) None of Above Skin Problems</t>
  </si>
  <si>
    <t>(M5A) Pressure Relieving Devices for Chair</t>
  </si>
  <si>
    <t>(M5B) Pressure Relieving Devices for Bed</t>
  </si>
  <si>
    <t>(M5C) Turning/Repositioning Program</t>
  </si>
  <si>
    <t>(M5D) Nutrition/Hydration Intervention to Manage Skin Problems</t>
  </si>
  <si>
    <t>(M5E) Ulcer Care</t>
  </si>
  <si>
    <t>(M5F) Surgical Wound Care</t>
  </si>
  <si>
    <t>(M5G) Application of Dressings</t>
  </si>
  <si>
    <t>(M5H) Application of Ointments/Medications</t>
  </si>
  <si>
    <t>(M5I) Other Preventative or Protective Skin Care</t>
  </si>
  <si>
    <t>(M5J) None of Above Skin Treatments</t>
  </si>
  <si>
    <t>(M6A) Resident Has 1 or More Foot Problems</t>
  </si>
  <si>
    <t>(M6B) Infection of Foot</t>
  </si>
  <si>
    <t>(M6C) Open Lesions on Foot</t>
  </si>
  <si>
    <t>(M6D) Nails/Calluses Trimmed on Foot</t>
  </si>
  <si>
    <t>(M6E) Received Preventative/Protective Foot Care</t>
  </si>
  <si>
    <t>(M6F) Application of Dressings to Foot</t>
  </si>
  <si>
    <t>(M6G) None of Above Foot Problems</t>
  </si>
  <si>
    <t>(N1A) Morning</t>
  </si>
  <si>
    <t>(N1B) Afternoon</t>
  </si>
  <si>
    <t>(N1C) Evening</t>
  </si>
  <si>
    <t>(N1D) None of Above Time Awake</t>
  </si>
  <si>
    <t>(N2) Time Involved in Activities</t>
  </si>
  <si>
    <t>(N3A) Prefers Own Room</t>
  </si>
  <si>
    <t>(N3B) Prefers Day/Activity Room</t>
  </si>
  <si>
    <t>(N3C) Prefers Inside NH/Off Unit</t>
  </si>
  <si>
    <t>(N3D) Prefers Outside Activity</t>
  </si>
  <si>
    <t>(N3E) None of Above Preferred Activity Settings</t>
  </si>
  <si>
    <t>(N4A) Cards/Other Games</t>
  </si>
  <si>
    <t>(N4B) Crafts/Arts</t>
  </si>
  <si>
    <t>(N4C) Exercises/Sports</t>
  </si>
  <si>
    <t>(N4D) Music</t>
  </si>
  <si>
    <t>(N4E) Reading/Writing</t>
  </si>
  <si>
    <t>(N4F) Spiritual/Religious Activities</t>
  </si>
  <si>
    <t>(N4G) Trips/Shopping</t>
  </si>
  <si>
    <t>(N4H) Walking/Wheeling Outdoors</t>
  </si>
  <si>
    <t>(N4I) Watching TV</t>
  </si>
  <si>
    <t>(N4J) Gardening or Plants</t>
  </si>
  <si>
    <t>(N4K) Talking or Conversing</t>
  </si>
  <si>
    <t>(N4L) Helping Others</t>
  </si>
  <si>
    <t>(N4M) None of Above Activity Preferences</t>
  </si>
  <si>
    <t>(N5A) Type of Activities Currently Involved In</t>
  </si>
  <si>
    <t>(N5B) Extent of Involvement</t>
  </si>
  <si>
    <t>(O1) Number of Medications</t>
  </si>
  <si>
    <t>(O2) New Medications</t>
  </si>
  <si>
    <t>(O3) Injections</t>
  </si>
  <si>
    <t>(O4A) Antipsychotic</t>
  </si>
  <si>
    <t>(O4B) Antianxiety</t>
  </si>
  <si>
    <t>(O4C) Antidepressant</t>
  </si>
  <si>
    <t>(O4D) Hypnotic</t>
  </si>
  <si>
    <t>(O4E) Diuretic</t>
  </si>
  <si>
    <t>(P1AA) Chemotherapy</t>
  </si>
  <si>
    <t>(P1AB) Dialysis</t>
  </si>
  <si>
    <t>(P1AC) IV Medication</t>
  </si>
  <si>
    <t>(P1AD) Intake/Output</t>
  </si>
  <si>
    <t>(P1AE) Monitoring Acute Medical Condition</t>
  </si>
  <si>
    <t>(P1AF) Ostomy Care</t>
  </si>
  <si>
    <t>(P1AG) Oxygen Therapy</t>
  </si>
  <si>
    <t>(P1AH) Radiation</t>
  </si>
  <si>
    <t>(P1AI) Suctioning</t>
  </si>
  <si>
    <t>(P1AJ) Tracheostomy Care</t>
  </si>
  <si>
    <t>(P1AK) Transfusions</t>
  </si>
  <si>
    <t>(P1AL) Ventilator/Respirator</t>
  </si>
  <si>
    <t>(P1AM) Alcohol/Drug Treatment Program</t>
  </si>
  <si>
    <t>(P1AN) Alzheimer's/Dementia Special Care Unit</t>
  </si>
  <si>
    <t>(P1AO) Hospice Care</t>
  </si>
  <si>
    <t>(P1AP) Pediatric Unit</t>
  </si>
  <si>
    <t>(P1AQ) Respite Care</t>
  </si>
  <si>
    <t>(P1AR) Training in Community Skills</t>
  </si>
  <si>
    <t>(P1AS) None of Above Special Treatments</t>
  </si>
  <si>
    <t>(P1BAA) Speech Therapy Days</t>
  </si>
  <si>
    <t>(P1BAB) Speech Therapy Minutes</t>
  </si>
  <si>
    <t>(P1BBA) Occupational Therapy Days</t>
  </si>
  <si>
    <t>(P1BBB) Occupational Therapy Minutes</t>
  </si>
  <si>
    <t>(P1BCA) Physical Therapy Days</t>
  </si>
  <si>
    <t>(P1BCB) Physical Therapy Minutes</t>
  </si>
  <si>
    <t>(P1BDA) Respiratory Therapy Days</t>
  </si>
  <si>
    <t>(P1BDB) Respiratory Therapy Minutes</t>
  </si>
  <si>
    <t>(P1BEA) Psychological Therapy Days</t>
  </si>
  <si>
    <t>(P1BEB) Psychological Therapy Minutes</t>
  </si>
  <si>
    <t>(P2A) Special Behavior Symptom Evaluation Program</t>
  </si>
  <si>
    <t>(P2B) Evaluation by Licensed Mental Health Specialist</t>
  </si>
  <si>
    <t>(P2C) Group Therapy</t>
  </si>
  <si>
    <t>(P2D) Resident-Specific Deliberate Changes in Environment</t>
  </si>
  <si>
    <t>(P2E) Reorientation</t>
  </si>
  <si>
    <t>(P2F) None of Above Intervention Programs</t>
  </si>
  <si>
    <t>(P3A) Passive Range of Motion</t>
  </si>
  <si>
    <t>(P3B) Active Range of Motion</t>
  </si>
  <si>
    <t>(P3C) Splint or Brace Assistance</t>
  </si>
  <si>
    <t>(P3D) Bed Mobility</t>
  </si>
  <si>
    <t>(P3E) Transfer</t>
  </si>
  <si>
    <t>(P3F) Walking</t>
  </si>
  <si>
    <t>(P3G) Dressing/Grooming</t>
  </si>
  <si>
    <t>(P3H) Eating/Swallowing</t>
  </si>
  <si>
    <t>(P3I) Amputation/Prosthesis Care</t>
  </si>
  <si>
    <t>(P3J) Communication</t>
  </si>
  <si>
    <t>(P3K) Other Nursing Rehabilitation</t>
  </si>
  <si>
    <t>(P4A) Full Bed Rails</t>
  </si>
  <si>
    <t>(P4B) Other Side Rails</t>
  </si>
  <si>
    <t>(P4C) Trunk Restraint</t>
  </si>
  <si>
    <t>(P4D) Limb Restraint</t>
  </si>
  <si>
    <t>(P4E) Chair Prevents Rising</t>
  </si>
  <si>
    <t>(P5) Hospital Stays</t>
  </si>
  <si>
    <t>(P6) Emergency Room Visits</t>
  </si>
  <si>
    <t>(P7) Physician Visits</t>
  </si>
  <si>
    <t>(P8) Physicians Orders</t>
  </si>
  <si>
    <t>(P9) Abnormal Lab Values</t>
  </si>
  <si>
    <t>(R1A) Resident Participated in Assessment</t>
  </si>
  <si>
    <t>(R1B) Family Participation in Assessment</t>
  </si>
  <si>
    <t>(R1C) Significant Other Participation in Assessment</t>
  </si>
  <si>
    <t>(R2B) Date Assessment Complete</t>
  </si>
  <si>
    <t>(R3A) Resident Discharge Disposition Code</t>
  </si>
  <si>
    <t>(R3B) State Code</t>
  </si>
  <si>
    <t>(R4) Discharge Date</t>
  </si>
  <si>
    <t>(T1AA) Recreation Therapy Days</t>
  </si>
  <si>
    <t>(T1AB) Recreation Therapy Minutes</t>
  </si>
  <si>
    <t>(T1B) Ordered Therapies</t>
  </si>
  <si>
    <t>(T1C) Therapy Days</t>
  </si>
  <si>
    <t>(T1D) Therapy Minutes</t>
  </si>
  <si>
    <t>(T2A) Furthest Distance Walked</t>
  </si>
  <si>
    <t>(T2B) Time Walked</t>
  </si>
  <si>
    <t>(T2C) Self Performance in Walking</t>
  </si>
  <si>
    <t>(T2D) Walking Support Provided</t>
  </si>
  <si>
    <t>(T2E) Parallel Bars Used by Resident</t>
  </si>
  <si>
    <t>(VA01A) Delirium Triggered</t>
  </si>
  <si>
    <t>(VA01B) Delirium Care Planning Decision</t>
  </si>
  <si>
    <t>(VA02A) Cognitive Loss Triggered</t>
  </si>
  <si>
    <t>(VA02B) Cognitive Loss Care Planning Decision</t>
  </si>
  <si>
    <t>(VA03A) Visual Function Triggered</t>
  </si>
  <si>
    <t>(VA03B) Visual Function Care Planning Decision</t>
  </si>
  <si>
    <t>(VA04A) Communication Triggered</t>
  </si>
  <si>
    <t>(VA04B) Communication Care Planning Decision</t>
  </si>
  <si>
    <t>(VA05A) ADL Functional Potential Triggered</t>
  </si>
  <si>
    <t>(VA05B) ADL Functional Potential Care Planning Decision</t>
  </si>
  <si>
    <t>(VA06A) Urinary Incontinence Triggered</t>
  </si>
  <si>
    <t>(VA06B) Urinary Incontinence Care Planning Decision</t>
  </si>
  <si>
    <t>(VA07A) Psychosocial Well-being Triggered</t>
  </si>
  <si>
    <t>(VA07B) Psychosocial Well-being Care Planning Decision</t>
  </si>
  <si>
    <t>(VA08A) Mood State Triggered</t>
  </si>
  <si>
    <t>(VA08B) Mood State Care Planning Decision</t>
  </si>
  <si>
    <t>(VA09A) Behavioral Symptoms Triggered</t>
  </si>
  <si>
    <t>(VA09B) Behavioral Symptoms Care Planning Decision</t>
  </si>
  <si>
    <t>(VA10A) Activities Triggered</t>
  </si>
  <si>
    <t>(VA10B) Activities Care Planning Decision</t>
  </si>
  <si>
    <t>(VA11A) Falls Triggered</t>
  </si>
  <si>
    <t>(VA11B) Falls Care Planning Decision</t>
  </si>
  <si>
    <t>(VA12A) Nutritional Status Triggered</t>
  </si>
  <si>
    <t>(VA12B) Nutritional Status Care Planning Decision</t>
  </si>
  <si>
    <t>(VA13A) Feeding Tubes Triggered</t>
  </si>
  <si>
    <t>(VA13B) Feeding Tubes Care Planning Decision</t>
  </si>
  <si>
    <t>(VA14A) Dehydration Triggered</t>
  </si>
  <si>
    <t>(VA14B) Dehydration Care Planning Decision</t>
  </si>
  <si>
    <t>(VA15A) Dental Care Triggered</t>
  </si>
  <si>
    <t>(VA15B) Dental Care Care Planning Decision</t>
  </si>
  <si>
    <t>(VA16A) Pressure Ulcers Triggered</t>
  </si>
  <si>
    <t>(VA16B) Pressure Ulcers Care Planning Decision</t>
  </si>
  <si>
    <t>(VA17A) Psychotropic Drug Use Triggered</t>
  </si>
  <si>
    <t>(VA17B) Psychotropic Drug Use Care Planning Decision</t>
  </si>
  <si>
    <t>(VA18A) Physical Restraints Triggered</t>
  </si>
  <si>
    <t>(VA18B) Physical Restraints Care Planning Decision</t>
  </si>
  <si>
    <t>(VB2) RAP Date</t>
  </si>
  <si>
    <t>(VB4) Care Planning Decision Date</t>
  </si>
  <si>
    <t>(W1) National Provider ID</t>
  </si>
  <si>
    <t>(W2A) Influenza vaccine received in facility</t>
  </si>
  <si>
    <t>(W2B) Reason influenza vaccine not received</t>
  </si>
  <si>
    <t>(W3A) Resident up to date with PPV status</t>
  </si>
  <si>
    <t>(W3B) Reason PPV not received</t>
  </si>
  <si>
    <t>Assessment Beginning Version Date</t>
  </si>
  <si>
    <t>Assessment Correction Version</t>
  </si>
  <si>
    <t>Assessment Correction Version Date</t>
  </si>
  <si>
    <t>Assessment Modification Indicator</t>
  </si>
  <si>
    <t>Facility Internal ID</t>
  </si>
  <si>
    <t>MDS Assessment Internal ID</t>
  </si>
  <si>
    <t>MDS Data Specs Version Code</t>
  </si>
  <si>
    <t>MDS Version Completed Code</t>
  </si>
  <si>
    <t>Medicaid CMI Value for RUG Group</t>
  </si>
  <si>
    <t>Medicaid RUG CMI Set Used</t>
  </si>
  <si>
    <t>Medicaid RUG Group</t>
  </si>
  <si>
    <t>Medicaid RUG Version</t>
  </si>
  <si>
    <t>Medicare CMI Value for RUG Group</t>
  </si>
  <si>
    <t>(T3) Medicare Calculated RUG</t>
  </si>
  <si>
    <t>Medicare RUG CMI Set Used</t>
  </si>
  <si>
    <t>Medicare RUG Group</t>
  </si>
  <si>
    <t>Medicare RUG Version</t>
  </si>
  <si>
    <t>Previous Record Date</t>
  </si>
  <si>
    <t>Record Type</t>
  </si>
  <si>
    <t>Software Vendor ID</t>
  </si>
  <si>
    <t>Software Version</t>
  </si>
  <si>
    <t>State Case Mix Group</t>
  </si>
  <si>
    <t>Submission Requirement</t>
  </si>
  <si>
    <t>(Q2) Change in Care Needs</t>
  </si>
  <si>
    <t>Facility/Provider Internal ID</t>
  </si>
  <si>
    <t>Assessment ID</t>
  </si>
  <si>
    <t>Item Subset Code (ISC)</t>
  </si>
  <si>
    <t>Submission ID</t>
  </si>
  <si>
    <t>Birth Date Submit Code</t>
  </si>
  <si>
    <t>Data Submission Specification Version Code</t>
  </si>
  <si>
    <t>Facility Document Identifier</t>
  </si>
  <si>
    <t>Item Set Version Code</t>
  </si>
  <si>
    <t>Resident Age</t>
  </si>
  <si>
    <t>Software Product Version</t>
  </si>
  <si>
    <t>Software Vendor Name</t>
  </si>
  <si>
    <t>State Extract File Identifier</t>
  </si>
  <si>
    <t>CBSA Urban/Rural Code</t>
  </si>
  <si>
    <t>Recalculated Z0100A</t>
  </si>
  <si>
    <t>Recalculated Z0150B</t>
  </si>
  <si>
    <t>Recalculated Z0100C</t>
  </si>
  <si>
    <t>CMI Set for Recalculated Z0100A</t>
  </si>
  <si>
    <t>CMI Value for Recalculated Z0200A</t>
  </si>
  <si>
    <t>Recalculated Z0150A</t>
  </si>
  <si>
    <t>Recalculated Z0100B</t>
  </si>
  <si>
    <t>CMI Set for Recalculated Z0150A</t>
  </si>
  <si>
    <t>CMI Value for Recalculated Z0150A</t>
  </si>
  <si>
    <t>Recalculated Z0250A</t>
  </si>
  <si>
    <t>Recalculated Z0250B</t>
  </si>
  <si>
    <t>CMI Set for Recalculated Z0200A</t>
  </si>
  <si>
    <t>CMI Value for Recalculated Z0100A</t>
  </si>
  <si>
    <t>Recalculated Z0200A</t>
  </si>
  <si>
    <t>Recalculated Z0200B</t>
  </si>
  <si>
    <t>CMI Set for Recalculated Z0250A</t>
  </si>
  <si>
    <t>CMI Value for Recalculated Z0250A</t>
  </si>
  <si>
    <t>Medicare RUG III Hierarchical Group</t>
  </si>
  <si>
    <t>Medicare RUG III Hierarchical Version</t>
  </si>
  <si>
    <t>Medicare RUG III Index Maximized CMI Value</t>
  </si>
  <si>
    <t>Medicare RUG III Index Maximized CMI Set</t>
  </si>
  <si>
    <t>Medicare RUG III Index Maximized Group</t>
  </si>
  <si>
    <t>Medicare RUG III Index Maximized Version</t>
  </si>
  <si>
    <t>Medicare RUG IV Hierarchical Group</t>
  </si>
  <si>
    <t>Medicare RUG IV Hierarchical Version</t>
  </si>
  <si>
    <t>Calculated HICN/MBI Indicator</t>
  </si>
  <si>
    <t>Calculated SSNRI Translation HICN Text</t>
  </si>
  <si>
    <t>Calculated SSNRI Translation MBI Text</t>
  </si>
  <si>
    <t>A0050 Type of Record Code</t>
  </si>
  <si>
    <t>A0100A Facility National Provider Identifier (NPI)</t>
  </si>
  <si>
    <t>A0100B Facility CMS Certification Number (CCN)</t>
  </si>
  <si>
    <t>A0100C State Provider Number</t>
  </si>
  <si>
    <t>A0200 Type of Provider</t>
  </si>
  <si>
    <t>A0310A Federal OBRA Reason for Assessment Code</t>
  </si>
  <si>
    <t>A0310B PPS Assessment Code</t>
  </si>
  <si>
    <t>A0310C PPS Other Medicare Required Assessment (OMRA) Code</t>
  </si>
  <si>
    <t>A0310D Swing Bed Clinical Change Code</t>
  </si>
  <si>
    <t>A0310E First Assessment Since Most Recent Admission Code</t>
  </si>
  <si>
    <t>A0310F Entry/Discharge Code</t>
  </si>
  <si>
    <t>A0310G Planned Discharge Code</t>
  </si>
  <si>
    <t>A0310H SNF PPS Part A Discharge Assessment</t>
  </si>
  <si>
    <t>A0410 Submission Required Code</t>
  </si>
  <si>
    <t>A0500A Resident First Name</t>
  </si>
  <si>
    <t>A0500B Resident Middle Initial</t>
  </si>
  <si>
    <t>A0500C Resident Last Name</t>
  </si>
  <si>
    <t>A0500D Resident Name Suffix</t>
  </si>
  <si>
    <t>A0600A Social Security Number</t>
  </si>
  <si>
    <t>A0600B Resident Medicare/Railroad Insurance Number or MBI</t>
  </si>
  <si>
    <t>A0700 Resident Medicaid Number</t>
  </si>
  <si>
    <t>A0800 Gender</t>
  </si>
  <si>
    <t>A0900 Birth Date</t>
  </si>
  <si>
    <t>A1000A Race/Ethnicity: American Indian or Alaskan Native Code</t>
  </si>
  <si>
    <t>A1000B Race/Ethnicity: Asian Code</t>
  </si>
  <si>
    <t>A1000C Race/Ethnicity: African American Code</t>
  </si>
  <si>
    <t>A1000D Race/Ethnicity: Hispanic Code</t>
  </si>
  <si>
    <t>A1000E Race/Ethnicity: Native Hawaiian/Pacific Islander Code</t>
  </si>
  <si>
    <t>A1000F Race/Ethnicity: White Code</t>
  </si>
  <si>
    <t>A1100A Resident Need Interpreter Code</t>
  </si>
  <si>
    <t>A1100B Preferred Language</t>
  </si>
  <si>
    <t>A1200 Marital Status Code</t>
  </si>
  <si>
    <t>A1300A Medical Record Number</t>
  </si>
  <si>
    <t>A1300B Room Number</t>
  </si>
  <si>
    <t>A1300C Preferred Name</t>
  </si>
  <si>
    <t>A1300D Lifetime Occupation(s) Text</t>
  </si>
  <si>
    <t>A1500 Preadmission Screening and Resident Review (PASRR) Code</t>
  </si>
  <si>
    <t>A1510A Serious Mental Illness Code</t>
  </si>
  <si>
    <t>A1510B Intellectual Disability Code</t>
  </si>
  <si>
    <t>A1510C Other Related Conditions Code</t>
  </si>
  <si>
    <t>A1550A ID/DD Status: Down Syndrome Code</t>
  </si>
  <si>
    <t>A1550B ID/DD Status: Autism Code</t>
  </si>
  <si>
    <t>A1550C ID/DD Status: Epilepsy Code</t>
  </si>
  <si>
    <t>A1550D ID/DD Status: Other Organic ID/DD Condition Code</t>
  </si>
  <si>
    <t>A1550E ID/DD Status: ID/DD With No Organic Condition Code</t>
  </si>
  <si>
    <t>A1550Z ID/DD Status: None of the Above</t>
  </si>
  <si>
    <t>A1600 Entry Date</t>
  </si>
  <si>
    <t>A1700 Type of Entry Code</t>
  </si>
  <si>
    <t>A1800 Entered From Code</t>
  </si>
  <si>
    <t>A1900 Admission Date</t>
  </si>
  <si>
    <t>A2000 Discharge Date</t>
  </si>
  <si>
    <t>A2100 Discharge Status Code</t>
  </si>
  <si>
    <t>A2200 Previous Assessment Reference Date For Significant Correction</t>
  </si>
  <si>
    <t>A2300 Assessment Reference Date</t>
  </si>
  <si>
    <t>A2400A Has Resident Had a Medicare Stay Code Since Most Recent Admission</t>
  </si>
  <si>
    <t>A2400B Start Date of Most Recent Medicare Stay</t>
  </si>
  <si>
    <t>A2400C End Date of Most Recent Medicare Stay</t>
  </si>
  <si>
    <t>B0100 Comatose Code</t>
  </si>
  <si>
    <t>B0200 Hearing Code</t>
  </si>
  <si>
    <t>B0300 Hearing Aide Code</t>
  </si>
  <si>
    <t>B0600 Speech Clarity Code</t>
  </si>
  <si>
    <t>B0700 Makes Self Understood Code</t>
  </si>
  <si>
    <t>B0800 Ability to Understand Others Code</t>
  </si>
  <si>
    <t>B1000 Vision Code</t>
  </si>
  <si>
    <t>B1200 Corrective Lenses Code</t>
  </si>
  <si>
    <t>C0100 Brief Interview for Mental Status Be Conducted Code</t>
  </si>
  <si>
    <t>C0200 BIMS: Number of Words Repeated After First Attempt</t>
  </si>
  <si>
    <t>C0300A BIMS: Temporal Orientation - Able to Report Correct Year</t>
  </si>
  <si>
    <t>C0300B BIMS: Temporal Orientation - Able to Report Correct Month</t>
  </si>
  <si>
    <t>C0300C BIMS: Temporal Orientation - Able to Report Correct Day of Week</t>
  </si>
  <si>
    <t>C0400A BIMS: Recall - Able to Recall Sock</t>
  </si>
  <si>
    <t>C0400B BIMS: Recall - Able to Recall Blue</t>
  </si>
  <si>
    <t>C0400C BIMS: Recall - Able to Recall Bed</t>
  </si>
  <si>
    <t>C0500 Brief Interview for Mental Status (BIMS) Score Number</t>
  </si>
  <si>
    <t>C0600 Staff to Conduct Brief Interview for Mental Status</t>
  </si>
  <si>
    <t>C0700 Staff Assessment of Mental Status - Short Term Memory Code</t>
  </si>
  <si>
    <t>C0800 Staff Assessment of Mental Status - Long Term Memory Code</t>
  </si>
  <si>
    <t>Staff Assessment of Mental Status - Recalls Current Season Code</t>
  </si>
  <si>
    <t>Staff Assessment of Mental Status - Recalls Location of Room Code</t>
  </si>
  <si>
    <t>Staff Assessment of Mental Status - Recalls Staff Name Code</t>
  </si>
  <si>
    <t>Staff Assessment of Mental Status - Recalls Nursing Home Code</t>
  </si>
  <si>
    <t>C0900Z Staff Assessment of Mental Status - Recalls None of Above Code</t>
  </si>
  <si>
    <t>C1000 Cognitive Skills for Decision Making Code</t>
  </si>
  <si>
    <t>C1300A Signs and Symptoms of Delirium - Inattention</t>
  </si>
  <si>
    <t>C1300B Signs and Symptoms of Delirium - Disorganized Thinking</t>
  </si>
  <si>
    <t>C1300C Signs and Symptoms of Delirium - Altered Level of Consciousness</t>
  </si>
  <si>
    <t>C1300D Signs and Symptoms of Delirium - Psychomotor Retardation</t>
  </si>
  <si>
    <t>C1310A Acute Mental Status Change</t>
  </si>
  <si>
    <t>C1310B Signs and Symptoms of Delirium: Inattention</t>
  </si>
  <si>
    <t>C1310C Signs and Symptoms of Delirium: Disorganized Thinking</t>
  </si>
  <si>
    <t>C1310D Signs and Symptoms of Delirium: Altered Level of Consciousness</t>
  </si>
  <si>
    <t>C1600 Acute Onset Mental Status Change</t>
  </si>
  <si>
    <t>D0100 Resident Mood Interview Be Conducted Code</t>
  </si>
  <si>
    <t>D0200A1 Resident Mood Interview - Interest Loss Code</t>
  </si>
  <si>
    <t>D0200A2 Resident Mood Interview - Interest Loss Frequency Code</t>
  </si>
  <si>
    <t>D0200B1 Resident Mood Interview - Feel Down Code</t>
  </si>
  <si>
    <t>D0200B2 Resident Mood Interview - Feel Down Frequency Code</t>
  </si>
  <si>
    <t>D0200C1 Resident Mood Interview - Trouble Sleep Code</t>
  </si>
  <si>
    <t>D0200C2 Resident Mood Interview - Trouble Sleep Frequency Code</t>
  </si>
  <si>
    <t>D0200D1 Resident Mood Interview - Little Energy Code</t>
  </si>
  <si>
    <t>D0200D2 Resident Mood Interview - Little Energy Frequency Code</t>
  </si>
  <si>
    <t>D0200E1 Resident Mood Interview - Poor Appetite Code</t>
  </si>
  <si>
    <t>D0200E2 Resident Mood Interview - Poor Appetite Frequency Code</t>
  </si>
  <si>
    <t>D0200F1 Resident Mood Interview - Self Depreciation Code</t>
  </si>
  <si>
    <t>D0200F2 Resident Mood Interview - Self Depreciation Frequency Code</t>
  </si>
  <si>
    <t>D0200G1 Resident Mood Interview - Lack of Concentration Code</t>
  </si>
  <si>
    <t>D0200G2 Resident Mood Interview - Lack of Concentration Frequency Code</t>
  </si>
  <si>
    <t>D0200H1 Resident Mood Interview - Movement Different Code</t>
  </si>
  <si>
    <t>D0200H2 Resident Mood Interview - Movement Different Frequency Code</t>
  </si>
  <si>
    <t>D0200I1 Resident Mood Interview - Negative Statement Code</t>
  </si>
  <si>
    <t>D0200I2 Resident Mood Interview - Negative Statement Frequency Code</t>
  </si>
  <si>
    <t>D0300 Resident Mood Interview - Total Severity Mood Score Code</t>
  </si>
  <si>
    <t>D0350 Resident Mood Interview - Negative Statements Notify Staff Code</t>
  </si>
  <si>
    <t>D0500A1 Staff Assessment of Resident Mood - Interest Loss Code</t>
  </si>
  <si>
    <t>D0500A2 Staff Assessment of Resident Mood - Interest Loss Frequency Code</t>
  </si>
  <si>
    <t>D0500B1 Staff Assessment of Resident Mood - Feel Down Code</t>
  </si>
  <si>
    <t>D0500B2 Staff Assessment of Resident Mood - Feel Down Frequency Code</t>
  </si>
  <si>
    <t>D0500C1 Staff Assessment of Resident Mood - Trouble Sleep Code</t>
  </si>
  <si>
    <t>D0500C2 Staff Assessment of Resident Mood - Trouble Sleep Frequency Code</t>
  </si>
  <si>
    <t>D0500D1 Staff Assessment of Resident Mood - Little Energy Code</t>
  </si>
  <si>
    <t>D0500D2 Staff Assessment of Resident Mood - Little Energy Frequency Code</t>
  </si>
  <si>
    <t>D0500E1 Staff Assessment of Resident Mood - Poor Appetite Code</t>
  </si>
  <si>
    <t>D0500E2 Staff Assessment of Resident Mood - Poor Appetite Frequency Code</t>
  </si>
  <si>
    <t>D0500F1 Staff Assessment of Resident Mood - Self Depreciation Code</t>
  </si>
  <si>
    <t>D0500F2 Staff Assessment of Resident Mood - Self Depreciation Frequency Code</t>
  </si>
  <si>
    <t>D0500G1 Staff Assessment of Resident Mood - Concentration Code</t>
  </si>
  <si>
    <t>D0500G2 Staff Assessment of Resident Mood - Concentration Frequency Code</t>
  </si>
  <si>
    <t>D0500H1 Staff Assessment of Resident Mood - Movement Different Code</t>
  </si>
  <si>
    <t>D0500H2 Staff Assessment of Resident Mood - Movement Different Frequency Code</t>
  </si>
  <si>
    <t>D0500I1 Staff Assessment of Resident Mood - Negative Statement Code</t>
  </si>
  <si>
    <t>D0500I2 Staff Assessment of Resident Mood - Negative Statement Frequency Code</t>
  </si>
  <si>
    <t>D0500J1 Staff Assessment of Resident Mood - Short Temper Code</t>
  </si>
  <si>
    <t>D0500J2 Staff Assessment of Resident Mood - Short Temper Frequency Code</t>
  </si>
  <si>
    <t>D0600 Staff Assessment Total Severity Mood Score</t>
  </si>
  <si>
    <t>D0650 Staff Assessment of Resident Mood - Negative Statement Notify Code</t>
  </si>
  <si>
    <t>E0100A Behavior: Hallucinations Code</t>
  </si>
  <si>
    <t>E0100B Behavior: Delusion Code</t>
  </si>
  <si>
    <t>E0100Z Behavior: No Psychosis Code</t>
  </si>
  <si>
    <t>E0200A Behavior: Physical Behavioral Code</t>
  </si>
  <si>
    <t>E0200B Behavior: Verbal Behavioral Code</t>
  </si>
  <si>
    <t>E0200C Behavior: Other Behavioral Code</t>
  </si>
  <si>
    <t>E0300 Overall Presence of Behavioral Symptoms</t>
  </si>
  <si>
    <t>E0500A Behavior Impact on Resident: Risk to Injure Self</t>
  </si>
  <si>
    <t>E0500B Behavior Impact on Resident: Interferes With Care</t>
  </si>
  <si>
    <t>E0500C Behavior Impact on Resident: Interferes With Participation</t>
  </si>
  <si>
    <t>E0600A Behavior Impact on Others: Risk to Injure Others</t>
  </si>
  <si>
    <t>E0600B Behavior Impact on Others: Intrude On Privacy of Others</t>
  </si>
  <si>
    <t>E0600C Behavior Impact on Others: Disrupt Care or Living Environment</t>
  </si>
  <si>
    <t>E0800 Rejection of Care: Presence and Frequency</t>
  </si>
  <si>
    <t>E0900 Wandering: Presence and Frequency</t>
  </si>
  <si>
    <t>E1000A Wander Risk Impact</t>
  </si>
  <si>
    <t>E1000B Wandering Intrudes on Privacy of Others</t>
  </si>
  <si>
    <t>E1100 Change in Behavior or Other Symptoms</t>
  </si>
  <si>
    <t>F0300 Should Daily and Activity Preference Interview Be Conducted</t>
  </si>
  <si>
    <t>F0400A Interview for Daily Preferences: Chooses Clothes Code</t>
  </si>
  <si>
    <t>F0400B Interview for Daily Preferences: Care Personal Items Code</t>
  </si>
  <si>
    <t>F0400C Interview for Daily Preferences: Bathing Option Code</t>
  </si>
  <si>
    <t>F0400D Interview for Daily Preferences: Snack Between Meals Code</t>
  </si>
  <si>
    <t>F0400E Interview for Daily Preferences: Choose Bed Time Code</t>
  </si>
  <si>
    <t>F0400F Interview for Daily Preferences: Family Involvement Code</t>
  </si>
  <si>
    <t>F0400G Interview for Daily Preferences: Private Phone Time Code</t>
  </si>
  <si>
    <t>F0400H Interview for Daily Preferences: Lock Item Code</t>
  </si>
  <si>
    <t>F0500A Interview for Activity Preferences: Reading Materials Available Code</t>
  </si>
  <si>
    <t>F0500B  Interview for Activity Preferences: Music Code</t>
  </si>
  <si>
    <t>F0500C  Interview for Activity Preferences: Animal Presence Code</t>
  </si>
  <si>
    <t>F0500D  Interview for Activity Preferences: News Code</t>
  </si>
  <si>
    <t>F0500E  Interview for Activity Preferences: Group Activity Code</t>
  </si>
  <si>
    <t>F0500F  Interview for Activity Preferences: Favorite Activity Code</t>
  </si>
  <si>
    <t>F0500G  Interview for Activity Preferences: Time Outdoors Code</t>
  </si>
  <si>
    <t>F0500H  Interview for Activity Preferences: Religion Code</t>
  </si>
  <si>
    <t>F0600 Daily and Activity Preferences Primary Respondent Code</t>
  </si>
  <si>
    <t>F0700 Conduct Staff Assessment of Daily and Activity Preferences Code</t>
  </si>
  <si>
    <t>F0800A Staff Assessment: Chooses Clothes Code</t>
  </si>
  <si>
    <t>F0800B Staff Assessment: Care Personal Item Code</t>
  </si>
  <si>
    <t>F0800C Staff Assessment: Tub Bath Code</t>
  </si>
  <si>
    <t>F0800D Staff Assessment: Shower Code</t>
  </si>
  <si>
    <t>F0800E Staff Assessment: Bed Bath Code</t>
  </si>
  <si>
    <t>F0800F Staff Assessment: Sponge Bath Code</t>
  </si>
  <si>
    <t>F0800G Staff Assessment: Snacks Between Code</t>
  </si>
  <si>
    <t>F0800H Staff Assessment: Bed Time Code</t>
  </si>
  <si>
    <t>F0800I Staff Assessment: Family Involvement Code</t>
  </si>
  <si>
    <t>F0800J Staff Assessment: Private Phone Code</t>
  </si>
  <si>
    <t>F0800K Staff Assessment: Lock Item Code</t>
  </si>
  <si>
    <t>F0800L Staff Assessment: Reading Materials Available Code</t>
  </si>
  <si>
    <t>F0800M Staff Assessment: Music Code</t>
  </si>
  <si>
    <t>F0800N Staff Assessment: Animal Presence Code</t>
  </si>
  <si>
    <t>F0800O Staff Assessment: News Code</t>
  </si>
  <si>
    <t>F0800P Staff Assessment: Group Activity Code</t>
  </si>
  <si>
    <t>F0800Q Staff Assessment: Favorite Activity Code</t>
  </si>
  <si>
    <t>F0800R Staff Assessment: Time Away Nursing Home Code</t>
  </si>
  <si>
    <t>F0800S Staff Assessment: Time Outdoors Code</t>
  </si>
  <si>
    <t>F0800T Staff Assessment: Participating in Religious Activities Code</t>
  </si>
  <si>
    <t>F0800Z Staff Assessment: None of Above Activity Code</t>
  </si>
  <si>
    <t>G0110A1 ADL Assistance: Bed Mobility Self Performance Code</t>
  </si>
  <si>
    <t>G0110A2 ADL Assistance: Bed Mobility Support Provided Code</t>
  </si>
  <si>
    <t>G0110B1 ADL Assistance: Transfer Self Performance Code</t>
  </si>
  <si>
    <t>G0110B2 ADL Assistance: Transfer Self Support Provided Code</t>
  </si>
  <si>
    <t>G0110C1 ADL Assistance: Walk In Room Self Performance Code</t>
  </si>
  <si>
    <t>G0110C2 ADL Assistance: Walk In Room Support Provided Code</t>
  </si>
  <si>
    <t>G0110D1 ADL Assistance: Walk In Corridor Self Performance Code</t>
  </si>
  <si>
    <t>G0110D2 ADL Assistance: Walk In Corridor Self Support Provided Code</t>
  </si>
  <si>
    <t>G0110E1 ADL Assistance: Locomotion On Self Performance Code</t>
  </si>
  <si>
    <t>G0110E2 ADL Assistance: Locomotion On Support Provided Code</t>
  </si>
  <si>
    <t>G0110F1 ADL Assistance: Locomotion Off Self Performance Code</t>
  </si>
  <si>
    <t>G0110F2 ADL Assistance: Locomotion Off Support Provided Code</t>
  </si>
  <si>
    <t>G0110G1 ADL Assistance: Dress Self Performance Code</t>
  </si>
  <si>
    <t>G0110G2 ADL Assistance: Dress Support Provided Code</t>
  </si>
  <si>
    <t>G0110H1 ADL Assistance: Eating Self Performance Code</t>
  </si>
  <si>
    <t>G0110H2 ADL Assistance: Eating Support Provided Code</t>
  </si>
  <si>
    <t>G0110I1 ADL Assistance: Toileting Self Performance Code</t>
  </si>
  <si>
    <t>G0110I2 ADL Assistance: Toileting Support Provided Code</t>
  </si>
  <si>
    <t>G0110J1 ADL Assistance: Personal Hygiene Self Performance Code</t>
  </si>
  <si>
    <t>G0110J2 ADL Assistance: Personal Hygiene Support Provided Code</t>
  </si>
  <si>
    <t>G0120A ADL Assistance: Bathing Self Performance Code</t>
  </si>
  <si>
    <t>G0120B ADL Assistance: Bathing Support Provided Code</t>
  </si>
  <si>
    <t>G0300A Balance During Seated to Standing Position Code</t>
  </si>
  <si>
    <t>G0300B Balance During Walking Code</t>
  </si>
  <si>
    <t>G0300C Balance When Turning Around Code</t>
  </si>
  <si>
    <t>G0300D Balance Moving On and Off Toilet Code</t>
  </si>
  <si>
    <t>G0300E Balance With Surface to Surface Transfer Code</t>
  </si>
  <si>
    <t>G0400A Functional Limitation in ROM: Upper Extremity Motion Code</t>
  </si>
  <si>
    <t>G0400B Functional Limitation in ROM: Lower Extremity Motion Code</t>
  </si>
  <si>
    <t>G0600A Mobility Devices: Cane Code</t>
  </si>
  <si>
    <t>G0600B Mobility Devices: Walker Code</t>
  </si>
  <si>
    <t>G0600C Mobility Devices: Wheelchair Code</t>
  </si>
  <si>
    <t>G0600D Mobility Devices: Limb Prosthesis Code</t>
  </si>
  <si>
    <t>G0600Z Mobility Devices: None of Above Code</t>
  </si>
  <si>
    <t>G0900A Functional Rehabilitation Potential: Resident Increased Independence Code</t>
  </si>
  <si>
    <t>G0900B Functional Rehabilitation Potential: Staff Increased Independence Code</t>
  </si>
  <si>
    <t>GG0130A1 Self Care: Eating Ability at Start of SNF PPS Part A Stay</t>
  </si>
  <si>
    <t>GG0130A2 Self Care: Eating Goal by End of SNF PPS Part A Stay</t>
  </si>
  <si>
    <t>GG0130A3 Self Care: Eating Ability at End of SNF PPS Part A Stay</t>
  </si>
  <si>
    <t>GG0130B1 Self Care: Oral Hygiene Ability at Start of SNF PPS Part A Stay</t>
  </si>
  <si>
    <t>GG0130B2 Self Care: Oral Hygiene Goal by End of SNF PPS Part A Stay</t>
  </si>
  <si>
    <t>GG0130B3 Self Care: Oral Hygiene Ability at End of SNF PPS Part A Stay</t>
  </si>
  <si>
    <t>GG0130C1 Self Care: Toileting Hygiene Ability at Start of SNF PPS Part A Stay</t>
  </si>
  <si>
    <t>GG0130C2 Self Care: Toileting Hygiene Goal by End of SNF PPS Part A Stay</t>
  </si>
  <si>
    <t>GG0130C3 Self Care: Toileting Hygiene Ability at End of SNF PPS Part A Stay</t>
  </si>
  <si>
    <t>GG0170B1 Mobility: Sit to Lying Ability at Start of SNF PPS Part A Stay</t>
  </si>
  <si>
    <t>GG0170B2 Mobility: Sit to Lying Goal by End of SNF PPS Part A Stay</t>
  </si>
  <si>
    <t>GG0170B3 Mobility: Sit to Lying Ability at End of SNF PPS Part A Stay</t>
  </si>
  <si>
    <t>GG0170C1 Mobility: Lying to Sitting at Side of Bed Ability at Start of SNF PPS Part A Stay</t>
  </si>
  <si>
    <t>GG0170C2 Mobility: Lying to Sitting at Side of Bed Goal by End of SNF PPS Part A Stay</t>
  </si>
  <si>
    <t>GG0170C3 Mobility: Lying to Sitting at Side of Bed Ability at End of SNF PPS Part A Stay</t>
  </si>
  <si>
    <t>GG0170D1 Mobility: Sitting to Standing Ability at Start of SNF PPS Part A Stay</t>
  </si>
  <si>
    <t>GG0170D2 Mobility: Sitting to Standing Goal by End of SNF PPS Part A Stay</t>
  </si>
  <si>
    <t>GG0170D3 Mobility: Sitting to Standing Ability at End of SNF PPS Part A Stay</t>
  </si>
  <si>
    <t>GG0170E1 Mobility: Chair/Bed to Chair Transfer Ability at Start of SNF PPS Part A Stay</t>
  </si>
  <si>
    <t>GG0170E2 Mobility: Chair/Bed to Chair Transfer Goal by End of SNF PPS Part A Stay</t>
  </si>
  <si>
    <t>GG0170E3 Mobility: Chair/Bed to Chair Transfer Ability at End of SNF PPS Part A Stay</t>
  </si>
  <si>
    <t>GG0170F1 Mobility: Toilet Transfer at Start of SNF PPS Part A Stay</t>
  </si>
  <si>
    <t>GG0170F2 Mobility: Toilet Transfer Goal by End of SNF PPS Part A Stay</t>
  </si>
  <si>
    <t>GG0170F3 Mobility: Toilet Transfer at End of SNF PPS Part A Stay</t>
  </si>
  <si>
    <t>GG0170H1 Mobility: Does Resident Walk at Start of SNF PPS Part A Stay</t>
  </si>
  <si>
    <t>GG0170H3 Mobility: Does Resident Walk at End of SNF PPS Part A Stay</t>
  </si>
  <si>
    <t>GG0170J1 Mobility: Ability to Walk 50 Feet With Two Turns at Start of SNF PPS Part A Stay</t>
  </si>
  <si>
    <t>GG0170J2 Mobility: Goal to Walk 50 Feet With Two Turns by End of SNF PPS Part A Stay</t>
  </si>
  <si>
    <t>GG0170J3 Mobility: Ability to Walk 50 Feet With Two Turns at End of SNF PPS Part A Stay</t>
  </si>
  <si>
    <t>GG0170K1 Mobility: Ability to Walk 150 Feet at Start of SNF PPS Part A Stay</t>
  </si>
  <si>
    <t>GG0170K2 Mobility: Goal to Walk 150 Feet by End of SNF PPS Part A Stay</t>
  </si>
  <si>
    <t>GG0170K3 Mobility: Ability to Walk 150 Feet at End of SNF PPS Part A Stay</t>
  </si>
  <si>
    <t>GG0170Q1 Mobility: Uses Wheelchair and/or Scooter at Start of SNF PPS Part A Stay</t>
  </si>
  <si>
    <t>GG0170Q3 Mobility: Uses Wheelchair and/or Scooter at End of SNF PPS Part A Stay</t>
  </si>
  <si>
    <t>GG0170R1 Mobility: Ability to Wheel 50 Feet With Two Turns at Start of SNF PPS Part A Stay</t>
  </si>
  <si>
    <t>GG0170R2 Mobility: Goal to Wheel 50 Feet With Two Turns by End of SNF PPS Part A Stay</t>
  </si>
  <si>
    <t>GG0170R3 Mobility: Ability to Wheel 50 Feet With Two Turns at End of SNF PPS Part A Stay</t>
  </si>
  <si>
    <t>GG0170RR1 Type of Wheelchair or Scooter Used to Propel 50 Feet at SNF PPS Part A Admission</t>
  </si>
  <si>
    <t>GG0170RR3 Type of Wheelchair or Scooter Used to Propel 50 Feet at End of SNF PPS Part A Stay</t>
  </si>
  <si>
    <t>GG0170S1 Mobility: Ability to Wheel at Least 150 Feet in Corridor at Start of SNF PPS Part A Stay</t>
  </si>
  <si>
    <t>GG0170S2 Mobility: Goal to Wheel at Least 150 Feet by End of SNF PPS Part A Stay</t>
  </si>
  <si>
    <t>GG0170S3 Mobility: Ability to Wheel at Least 150 Feet in Corridor at End of SNF PPS Part A Stay</t>
  </si>
  <si>
    <t>GG0170SS1 Mobility: Type of Wheelchair or Scooter Used to Propel 150 Feet at Start of SNF PPS Part A Stay</t>
  </si>
  <si>
    <t>GG0170SS3 Mobility: Type of Wheelchair or Scooter Used to Propel 150 Feet at End of SNF PPS Part A Stay</t>
  </si>
  <si>
    <t>H0100A Bladder and Bowel Appliances: Indwelling Catheter Code</t>
  </si>
  <si>
    <t>H0100B Bladder and Bowel Appliances: External Catheter Code</t>
  </si>
  <si>
    <t>H0100C Bladder and Bowel Appliances: Ostomy Code</t>
  </si>
  <si>
    <t>H0100D Bladder and Bowel Appliances: Intermittent Catheter Code</t>
  </si>
  <si>
    <t>H0100Z Bladder and Bowel Appliances: No Urinary Appliance Code</t>
  </si>
  <si>
    <t>H0200A Urinary Toileting Program: Trial Toileting Program Code</t>
  </si>
  <si>
    <t>H0200B Urinary Toileting Program: Response To Toileting Program Code</t>
  </si>
  <si>
    <t>H0200C Urinary Toileting Program: Current Toileting Program Code</t>
  </si>
  <si>
    <t>H0300 Urinary Continence Code</t>
  </si>
  <si>
    <t>H0400 Bowel Continence Code</t>
  </si>
  <si>
    <t>H0500 Bowel Toileting Program Code</t>
  </si>
  <si>
    <t>H0600 Constipation Code</t>
  </si>
  <si>
    <t>I0100 Active Diagnoses: Cancer Code</t>
  </si>
  <si>
    <t>I0200 Active Diagnoses: Anemia Code</t>
  </si>
  <si>
    <t>I0300 Active Diagnoses: Dysrhythmia Code</t>
  </si>
  <si>
    <t>I0400 Active Diagnoses: Coronary Artery Disease (CAD) Code</t>
  </si>
  <si>
    <t>I0500 Active Diagnoses: Deep Vein Thrombosis (DVT) Code</t>
  </si>
  <si>
    <t>I0600 Active Diagnoses: Heart Failure (CHF) Code</t>
  </si>
  <si>
    <t>I0700 Active Diagnoses: Hypertension Code</t>
  </si>
  <si>
    <t>I0800 Active Diagnoses: Hypotension Code</t>
  </si>
  <si>
    <t>I0900 Active Diagnoses: Peripheral Vascular Disease (PVD) Code</t>
  </si>
  <si>
    <t>I1100 Active Diagnoses: Cirrhosis Code</t>
  </si>
  <si>
    <t>Diagnoses: Gastroesophageal Reflux Disease (GERD) Code</t>
  </si>
  <si>
    <t>I1300 Active Diagnoses: Ulcerative Colitis Code</t>
  </si>
  <si>
    <t>I1400 Active Diagnoses: Benign Prostatic Hyperplasia (BPH) Code</t>
  </si>
  <si>
    <t>I1500 Active Diagnoses: End Stage Renal Disease (ESRD) Code</t>
  </si>
  <si>
    <t>I1550 Active Diagnoses: Neurogenic Bladder Code</t>
  </si>
  <si>
    <t>I1650 Active Diagnoses: Obstructive Uropathy Code</t>
  </si>
  <si>
    <t>I1700 Active Diagnoses: Multi-drug Resistant Drug Organism (MDRO) Code</t>
  </si>
  <si>
    <t>I2000 Active Diagnoses: Pneumonia Code</t>
  </si>
  <si>
    <t>I2100 Active Diagnoses: Septicemia Code</t>
  </si>
  <si>
    <t>I2200 Active Diagnoses: Tuberculosis Code</t>
  </si>
  <si>
    <t>I2300 Active Diagnoses: Urinary Tract Infection (UTI) Code</t>
  </si>
  <si>
    <t>I2400 Active Diagnoses: Viral Hepatitis Code</t>
  </si>
  <si>
    <t>I2500 Wound Infection Code</t>
  </si>
  <si>
    <t>I2900 Active Diagnoses: Diabetes Mellitus (DM) Code</t>
  </si>
  <si>
    <t>I3100 Active Diagnoses: Hyponatremia Code</t>
  </si>
  <si>
    <t>I3200 Active Diagnoses: Hyperkalemia Code</t>
  </si>
  <si>
    <t>I3300 Active Diagnoses: Hyperlipidemia Code</t>
  </si>
  <si>
    <t>I3400 Active Diagnoses: Thyroid Code</t>
  </si>
  <si>
    <t>I3700 Active Diagnoses: Arthritis Code</t>
  </si>
  <si>
    <t>I3800 Active Diagnoses: Osteoporosis Code</t>
  </si>
  <si>
    <t>I3900 Active Diagnoses: Hip Fracture Code</t>
  </si>
  <si>
    <t>I4000 Active Diagnoses: Other Fracture Code</t>
  </si>
  <si>
    <t>I4200 Active Diagnoses: Alzheimer's Disease Code</t>
  </si>
  <si>
    <t>I4300 Active Diagnoses: Aphasia Code</t>
  </si>
  <si>
    <t>I4400 Active Diagnoses: Cerebral Palsy Code</t>
  </si>
  <si>
    <t>I4500 Active Diagnoses: Stroke (CVA or TIA or Stroke) Code</t>
  </si>
  <si>
    <t>I4800 Active Diagnoses: Dementia Code</t>
  </si>
  <si>
    <t>I4900 Active Diagnoses: Hemiplegia Code</t>
  </si>
  <si>
    <t>I5000 Active Diagnoses: Paraplegia Code</t>
  </si>
  <si>
    <t>Diagnoses: Quadriplegia Code</t>
  </si>
  <si>
    <t>I5200 Active Diagnoses: Multiple Sclerosis Code</t>
  </si>
  <si>
    <t>I5250 Active Diagnoses: Huntington's Code</t>
  </si>
  <si>
    <t>I5300 Active Diagnoses: Parkinson's Code</t>
  </si>
  <si>
    <t>I5350 Active Diagnoses: Tourette's Code</t>
  </si>
  <si>
    <t>I5400 Active Diagnoses: Seizure Code</t>
  </si>
  <si>
    <t>I5500 Active Diagnoses: Traumatic Brain Injury (TBI) Code</t>
  </si>
  <si>
    <t>I5600 Active Diagnoses: Malnutrition Code</t>
  </si>
  <si>
    <t>I5700 Active Diagnoses: Anxiety Disorder Code</t>
  </si>
  <si>
    <t>I5800 Active Diagnoses: Depression Code</t>
  </si>
  <si>
    <t>I5900 Active Diagnoses: Manic Depression Code</t>
  </si>
  <si>
    <t>I5950 Active Diagnoses: Psychotic Code</t>
  </si>
  <si>
    <t>Diagnoses: Schizophrenia Code</t>
  </si>
  <si>
    <t>I6100 Active Diagnoses: Post-traumatic Stress Disorder (PTSD) Code</t>
  </si>
  <si>
    <t>Diagnoses: Asthma, COPD, Chronic Lung Disease Code</t>
  </si>
  <si>
    <t>I6300 Active Diagnoses: Respiratory Failure Code</t>
  </si>
  <si>
    <t>I6500 Active Diagnoses: Cataracts, Glaucoma or Macular Degeneration Code</t>
  </si>
  <si>
    <t>I7900 Active Diagnoses: No Active Disease Code</t>
  </si>
  <si>
    <t>I8000A Additional Active Diagnoses: ICD 1 Code</t>
  </si>
  <si>
    <t>I8000B Additional Active Diagnoses: ICD 2 Code</t>
  </si>
  <si>
    <t>I8000C Additional Active Diagnoses: ICD 3 Code</t>
  </si>
  <si>
    <t>I8000D Additional Active Diagnoses: ICD 4 Code</t>
  </si>
  <si>
    <t>I8000E  Additional Active Diagnoses: ICD 5 Code</t>
  </si>
  <si>
    <t>I8000F  Additional Active Diagnoses: ICD 6 Code</t>
  </si>
  <si>
    <t>I8000G  Additional Active Diagnoses: ICD 7 Code</t>
  </si>
  <si>
    <t>I8000H  Additional Active Diagnoses: ICD 8 Code</t>
  </si>
  <si>
    <t>I8000I  Additional Active Diagnoses: ICD 9 Code</t>
  </si>
  <si>
    <t>I8000J  Additional Active Diagnoses: ICD 10 Code</t>
  </si>
  <si>
    <t>J0100A Pain management: Scheduled Pain Medication Code</t>
  </si>
  <si>
    <t>J0100B Pain management: PRN Pain Medication Code</t>
  </si>
  <si>
    <t>J0100C Pain management: Other Pain Intervention Code</t>
  </si>
  <si>
    <t>J0200 Should Pain Assessment be Conducted Code</t>
  </si>
  <si>
    <t>J0300 Pain Assessment Interview: Pain Presence Code</t>
  </si>
  <si>
    <t>J0400 Pain Assessment Interview: Pain Frequency Code</t>
  </si>
  <si>
    <t>J0500A Pain Assessment Interview: Pain Effect Sleep Code</t>
  </si>
  <si>
    <t>J0500B Pain Assessment Interview: Pain Effect Activity Code</t>
  </si>
  <si>
    <t>J0600A Pain Intensity Numeric Rating Scale Number</t>
  </si>
  <si>
    <t>J0600B Pain Intensity Verbal Descriptor Scale Number</t>
  </si>
  <si>
    <t>J0700 Staff Conduct Pain Assessment Code</t>
  </si>
  <si>
    <t>J0800A Staff Assessment for Pain: Nonverbal Sound Code</t>
  </si>
  <si>
    <t>J0800B Staff Assessment for Pain: Vocal Complaint Code</t>
  </si>
  <si>
    <t>J0800C Staff Assessment for Pain: Facial Expression Code</t>
  </si>
  <si>
    <t>J0800D Staff Assessment for Pain: Protective Movement Code</t>
  </si>
  <si>
    <t>J0800Z Staff Assessment for Pain: None of Above Signs of Pain Code</t>
  </si>
  <si>
    <t>J0850 Staff Frequency of Indicator of Pain or Possible Pain Frequency Code</t>
  </si>
  <si>
    <t>J1100A Shortness of Breath With Exertion Code</t>
  </si>
  <si>
    <t>J1100B Shortness of Breath When Sitting Code</t>
  </si>
  <si>
    <t>J1100C Shortness of Breath When Lying Flat Code</t>
  </si>
  <si>
    <t>J1100Z None of Above Shortness of Breath Code</t>
  </si>
  <si>
    <t>J1300 Tobacco Use Code</t>
  </si>
  <si>
    <t>J1400 Life Prognosis Less Than Six Months Code</t>
  </si>
  <si>
    <t>J1550A Problem Conditions: Fever Code</t>
  </si>
  <si>
    <t>J1550B Problem Conditions: Vomiting Code</t>
  </si>
  <si>
    <t>J1550C Problem Conditions: Dehydration Code</t>
  </si>
  <si>
    <t>J1550D Problem Conditions: Internal Bleeding Code</t>
  </si>
  <si>
    <t>J1550Z Problem Conditions: None of Above Code</t>
  </si>
  <si>
    <t>J1700A Fall History on Admission: Fall 30 Day Code</t>
  </si>
  <si>
    <t>J1700B Fall History on Admission: Fall 31-180 Day Code</t>
  </si>
  <si>
    <t>J1700C Fall History on Admission: Fall Six Month Code</t>
  </si>
  <si>
    <t>J1800 Falls Since Admission or Prior Assessment Code</t>
  </si>
  <si>
    <t>J1900A Number of Falls Since Admission or Prior Assessment With No Injury Code</t>
  </si>
  <si>
    <t>J1900B  Number of Falls Since Admission or Prior Assessment With Injury Except Major Code</t>
  </si>
  <si>
    <t>J1900C Number of Falls Since Admission or Prior Assessment With Major Injury Code</t>
  </si>
  <si>
    <t>K0100A Swallowing Disorder: Loss Mouth Eating Code</t>
  </si>
  <si>
    <t>K0100B Swallowing Disorder: Hold Food Mouth Code</t>
  </si>
  <si>
    <t>K0100C Swallowing Disorder: Choke Drinking Meal Code</t>
  </si>
  <si>
    <t>K0100D Swallowing Disorder: Complaint Swallowing Code</t>
  </si>
  <si>
    <t>K0100Z  Swallowing Disorder: None of Above Code</t>
  </si>
  <si>
    <t>K0200A Height Number</t>
  </si>
  <si>
    <t>K0200B Weight Number</t>
  </si>
  <si>
    <t>K0300 Weight Loss Code</t>
  </si>
  <si>
    <t>K0310 Weight Gain Code</t>
  </si>
  <si>
    <t>K0500A Nutritional Approaches: Parenteral/IV Feeding Code</t>
  </si>
  <si>
    <t>K0500B  Nutritional Approaches: Feeding Tube Code</t>
  </si>
  <si>
    <t>K0500C  Nutritional Approaches: Mechanically Altered Diet Code</t>
  </si>
  <si>
    <t>K0500D  Nutritional Approaches: Therapeutic Diet Code</t>
  </si>
  <si>
    <t>K0500Z  Nutritional Approaches: None of Above Code</t>
  </si>
  <si>
    <t>K0510A1 Nutritional Approaches: Prior Parenteral/IV Feeding Code</t>
  </si>
  <si>
    <t>K0510A2 Nutritional Approaches: Post Parenteral/IV Feeding Code</t>
  </si>
  <si>
    <t>K0510B1 Nutritional Approaches: Prior Feeding Tube Code</t>
  </si>
  <si>
    <t>K0510B2 Nutritional Approaches: Post Feeding Tube Code</t>
  </si>
  <si>
    <t>K0510C1 Nutritional Approaches: Prior Mechanically Altered Diet Code</t>
  </si>
  <si>
    <t>K0510C2 Nutritional Approaches: Post Mechanically Altered Diet Code</t>
  </si>
  <si>
    <t>K0510D1 Nutritional Approaches: Prior Therapeutic Diet Code</t>
  </si>
  <si>
    <t>K0510D2 Nutritional Approaches: Post Therapeutic Diet Code</t>
  </si>
  <si>
    <t>K0510Z1 Nutritional Approaches: Prior None of Above Code</t>
  </si>
  <si>
    <t>K0510Z2 Nutritional Approaches: Post None of Above Code</t>
  </si>
  <si>
    <t>K0700A Percent Caloric Intake Through Parenteral/Tube Feeding Code</t>
  </si>
  <si>
    <t>K0700B Average Fluid Intake by IV Or Tube Feeding Code</t>
  </si>
  <si>
    <t>K0710A1 Percent Caloric Intake Through Parenteral/Tube Feeding While Not Resident</t>
  </si>
  <si>
    <t>K0710A2 Percent Caloric Intake Through Parenteral/Tube Feeding While A Resident</t>
  </si>
  <si>
    <t>K0710A3 Percent Caloric Intake Through Parenteral/Tube Feeding During Entire 7 Days</t>
  </si>
  <si>
    <t>K0710B1 Average Fluid Intake by IV Or Tube Feeding While Not Resident</t>
  </si>
  <si>
    <t>K0710B2 Average Fluid Intake by IV Or Tube Feeding While A Resident</t>
  </si>
  <si>
    <t>K0710B3 Average Fluid Intake by IV Or Tube Feeding During Entire 7 Days</t>
  </si>
  <si>
    <t>L0200A Dental Status: Broken Denture Code</t>
  </si>
  <si>
    <t>L0200B Dental Status: No Teeth Code</t>
  </si>
  <si>
    <t>L0200C Dental Status: Abnormal Mouth Tissue Code</t>
  </si>
  <si>
    <t>L0200D Dental Status: Cavity Code</t>
  </si>
  <si>
    <t>L0200E Dental Status: Inflamed Gum Code</t>
  </si>
  <si>
    <t>L0200F Dental Status: Mouth or Facial Pain Code</t>
  </si>
  <si>
    <t>L0200G Dental Status: Unable to Examine Code</t>
  </si>
  <si>
    <t>L0200Z Dental Status: None of Above Code</t>
  </si>
  <si>
    <t>M0100A Determination of Pressure Ulcer Risk: Has PU/Injury, Scar, Dressing</t>
  </si>
  <si>
    <t>M0100B Determination of Pressure Ulcer Risk: Formal Assessment/Instrument Code</t>
  </si>
  <si>
    <t>M0100C Determination of Pressure Ulcer Risk: Clinical Assessment Code</t>
  </si>
  <si>
    <t>M0100Z Determination of Pressure Ulcer Risk: None of Above</t>
  </si>
  <si>
    <t>M0150 Is Resident at Risk of Developing PU/Injuries</t>
  </si>
  <si>
    <t>M0210 Resident has 1+ Unhealed PU/Injuries</t>
  </si>
  <si>
    <t>M0300A Stage 1 Pressure Injuries: Number Present</t>
  </si>
  <si>
    <t>M0300B1 Stage 2 Pressure Ulcer Number</t>
  </si>
  <si>
    <t>M0300B2 Stage 2 Pressure Ulcer Present on Admission Number</t>
  </si>
  <si>
    <t>M0300B3 Date of Oldest Stage 2 Pressure Ulcer</t>
  </si>
  <si>
    <t>M0300C1 Stage 3 Pressure Ulcer Number</t>
  </si>
  <si>
    <t>M0300C2 Stage 3 Pressure Ulcer Present on Admission Number</t>
  </si>
  <si>
    <t>M0300D1 Stage 4 Pressure Ulcer Number</t>
  </si>
  <si>
    <t>M0300D2 Stage 4 Pressure Ulcer Present on Admission Number</t>
  </si>
  <si>
    <t>M0300E1 Unstaged Due to Drssng/Dvc: Number Present</t>
  </si>
  <si>
    <t>M0300E2 Unstaged Due to Drssng/Dvc: Number at Admit/Reentry</t>
  </si>
  <si>
    <t>M0300F1 Unstageable Pressure Ulcer With Slough or Eschar Number</t>
  </si>
  <si>
    <t>M0300F2 Unstageable Pressure Ulcer With Slough or Eschar on Admission Number</t>
  </si>
  <si>
    <t>M0300G1 Unstageable Pressure Ulcer With Deep Tissue Injury Number</t>
  </si>
  <si>
    <t>M0300G2 Unstageable Pressure Ulcer With Deep Tissue Injury on Admission Number</t>
  </si>
  <si>
    <t>M0610A Unhealed Stage 3-4 Pressure Ulcer Length Number</t>
  </si>
  <si>
    <t>M0610B Unhealed Stage 3-4 Pressure Ulcer Width Number</t>
  </si>
  <si>
    <t>M0610C Unhealed Stage 3-4 Pressure Ulcer Depth Number</t>
  </si>
  <si>
    <t>M0700 Most Severe Pressure Ulcer Tissue Type Code</t>
  </si>
  <si>
    <t>M0800A Worsening Stage 2 Pressure Ulcer Since Prior Assessment Number</t>
  </si>
  <si>
    <t>M0800B Worsening Stage 3 Pressure Ulcer Since Prior Assessment Number</t>
  </si>
  <si>
    <t>M0800C Worsening Stage 4 Pressure Ulcer Since Prior Assessment Number</t>
  </si>
  <si>
    <t>M0900A Healed Pressure Ulcer Present on Prior Assessment Code</t>
  </si>
  <si>
    <t>M0900B Healed Stage 2 Pressure Ulcer Number</t>
  </si>
  <si>
    <t>M0900C Healed Stage 3 Pressure Ulcer Number</t>
  </si>
  <si>
    <t>M0900D Healed Stage 4 Pressure Ulcer Number</t>
  </si>
  <si>
    <t>M1030 Venous and Arterial Ulcer Number</t>
  </si>
  <si>
    <t>M1040A Other Foot Skin Problems: Foot Infection Code</t>
  </si>
  <si>
    <t>M1040B Other Foot Skin Problems: Diabetic Foot Ulcer Code</t>
  </si>
  <si>
    <t>M1040C Other Foot Skin Problems: Other Open Lesion on Foot Code</t>
  </si>
  <si>
    <t>M1040D Other Skin Problems: Open Lesions Other Than Ulcers, Rashes, Cuts Code</t>
  </si>
  <si>
    <t>M1040E Other Skin Problems: Surgical Wound(s) Code</t>
  </si>
  <si>
    <t>M1040F Other Skin Problems: Burn(s) Code</t>
  </si>
  <si>
    <t>M1040G Other Skin Problems: Skin Tear(s)</t>
  </si>
  <si>
    <t>M1040H Other Skin Problems: Moisture Associated Skin Damage</t>
  </si>
  <si>
    <t>M1040Z Other Skin Problems: None of Above Code</t>
  </si>
  <si>
    <t>M1200A Skin/Ulcer/Injury Treatments: Pressure Reducing Device for Chair Code</t>
  </si>
  <si>
    <t>M1200B Skin/Ulcer/Injury Treatments: Pressure Reducing Device for Bed Code</t>
  </si>
  <si>
    <t>M1200C Skin/Ulcer/Injury Treatments: Turning/Repositioning Program Code</t>
  </si>
  <si>
    <t>M1200D Skin/Ulcer/Injury Treatments: Nutrition/Hydration Code</t>
  </si>
  <si>
    <t>M1200E Skin/Ulcer/Injury Treatments: Pressure Ulcer/Injury Care Code</t>
  </si>
  <si>
    <t>M1200F Skin/Ulcer/Injury Treatments: Surgical Wound Care Code</t>
  </si>
  <si>
    <t>M1200G Skin/Ulcer/Injury Treatments: Application of Dressings Code</t>
  </si>
  <si>
    <t>M1200H Skin/Ulcer/Injury Treatments: Application Ointments/Medications Code</t>
  </si>
  <si>
    <t>M1200I Skin/Ulcer/Injury Treatments: Application Dressings to Feet Code</t>
  </si>
  <si>
    <t>M1200Z Skin/Ulcer/Injury Treatments: None of Above Code</t>
  </si>
  <si>
    <t>N0300 Number of Days Injections of Any Type</t>
  </si>
  <si>
    <t>N0350A Number of Days Insulin Injections</t>
  </si>
  <si>
    <t>N0350B Number of Days Insulin Orders Changed</t>
  </si>
  <si>
    <t>N0400A Medications Received: Antipsychotic Code</t>
  </si>
  <si>
    <t>N0400B Medications Received: Antianxiety Code</t>
  </si>
  <si>
    <t>N0400C Medications Received: Antidepressant Code</t>
  </si>
  <si>
    <t>N0400D Medications Received: Hypnotic Code</t>
  </si>
  <si>
    <t>N0400E Medications Received: Anticoagulant Code</t>
  </si>
  <si>
    <t>N0400F Medications Received: Antibiotic Code</t>
  </si>
  <si>
    <t>Medications Received: Diuretic Code</t>
  </si>
  <si>
    <t>N0400Z Medications Received: None of Above</t>
  </si>
  <si>
    <t>N0410A Medications Received: Antipsychotic Number Days</t>
  </si>
  <si>
    <t>N0410B Medications Received: Antianxiety Number Days</t>
  </si>
  <si>
    <t>N0410C Medications Received: Antidepressant Number Days</t>
  </si>
  <si>
    <t>N0410D Medications Received: Hypnotic Number Days</t>
  </si>
  <si>
    <t>N0410E Medications Received: Anticoagulant Number Days</t>
  </si>
  <si>
    <t>N0410F Medications Received: Antibiotic Number Days</t>
  </si>
  <si>
    <t>N0410G Medications Received: Diuretic Number Days</t>
  </si>
  <si>
    <t>N0410H Medications Received: Opioid Number Days</t>
  </si>
  <si>
    <t>N0450A Resident Received Antipsychotic Medications</t>
  </si>
  <si>
    <t>N0450B Gradual Dose Reduction</t>
  </si>
  <si>
    <t>N0450C Date of Last Attempted GDR</t>
  </si>
  <si>
    <t>N0450D GDR Physician Documented Contraindicated</t>
  </si>
  <si>
    <t>N0450E Gradual Physician Documented Date</t>
  </si>
  <si>
    <t>O0100A1 Special Treatments/Programs: Chemotherapy Pre-admit Code</t>
  </si>
  <si>
    <t>O0100A2 Special Treatments/Programs: Chemotherapy Post-admit Code</t>
  </si>
  <si>
    <t>O0100B1 Special Treatments/Programs: Radiation Pre-admit Code</t>
  </si>
  <si>
    <t>O0100B2 Special Treatments/Programs: Radiation Post-admit Code</t>
  </si>
  <si>
    <t>O0100C1 Special Treatments/Programs: Oxygen Pre-admit Code</t>
  </si>
  <si>
    <t>O0100C2 Special Treatments/Programs: Oxygen Post-admit Code</t>
  </si>
  <si>
    <t>O0100D1 Special Treatments/Programs: Suctioning Pre-admit Code</t>
  </si>
  <si>
    <t>O0100D2 Special Treatments/Programs: Suctioning Post-admit Code</t>
  </si>
  <si>
    <t>O0100E1 Special Treatments/Programs: Tracheostomy Pre-admit Code</t>
  </si>
  <si>
    <t>O0100E2 Special Treatments/Programs: Tracheostomy Post-admit Code</t>
  </si>
  <si>
    <t>O0100F1 Special Treatments/Programs: Invasive Ventilator While Not Resident</t>
  </si>
  <si>
    <t>O0100F2 Special Treatments/Programs: Invasive Ventilator While Resident</t>
  </si>
  <si>
    <t>O0100G1 Special Treatments/Programs: Non-invasive Ventilator While Not Resident</t>
  </si>
  <si>
    <t>O0100G2 Special Treatments/Programs: Non-invasive Ventilator While Resident</t>
  </si>
  <si>
    <t>O0100H1 Special Treatments/Programs: Intravenous Medication Pre-admit Code</t>
  </si>
  <si>
    <t>O0100H2 Special Treatments/Programs: Intravenous Medication Post-admit Code</t>
  </si>
  <si>
    <t>O0100I1 Special Treatments/Programs: Transfusion Pre-admit Code</t>
  </si>
  <si>
    <t>O0100I2 Special Treatments/Programs: Transfusion Post-admit Code</t>
  </si>
  <si>
    <t>O0100J1 Special Treatments/Programs: Dialysis Pre-admit Code</t>
  </si>
  <si>
    <t>O0100J2 Special Treatments/Programs: Dialysis Post-admit Code</t>
  </si>
  <si>
    <t>O0100K1 Special Treatments/Programs: Hospice Pre-admit Code</t>
  </si>
  <si>
    <t>O0100K2 Special Treatments/Programs: Hospice Post-admit Code</t>
  </si>
  <si>
    <t>O0100L2 Special Treatments/Programs: Respite Post-admit Code</t>
  </si>
  <si>
    <t>O0100M1 Special Treatments/Programs: Isolation Pre-admit Code</t>
  </si>
  <si>
    <t>O0100M2 Special Treatments/Programs: Isolation Post-admit Code</t>
  </si>
  <si>
    <t>O0100Z1 Special Treatments/Programs: None of Above Pre-admit Treatment Prior Code</t>
  </si>
  <si>
    <t>O0100Z2 Special Treatments/Programs: None of Above Treatment Post-admit Code</t>
  </si>
  <si>
    <t>O0300A Pneumococcal Vaccination Code</t>
  </si>
  <si>
    <t>O0300B Reason Pneumococcal Vaccination Not Received Code</t>
  </si>
  <si>
    <t>O0400A1 Speech Therapy/Audiology Individual Minutes Number</t>
  </si>
  <si>
    <t>O0400A2 Speech Therapy/Audiology Concurrent Minutes Number</t>
  </si>
  <si>
    <t>O0400A3 Speech Therapy/Audiology Group Minutes Number</t>
  </si>
  <si>
    <t>O0400A3A Number of Speech Therapy/Audiology Co-treatment Minutes</t>
  </si>
  <si>
    <t>O0400A4 Number of Days Speech Therapy/Audiology Administered</t>
  </si>
  <si>
    <t>O0400A5 Speech Therapy/Audiology Start Date</t>
  </si>
  <si>
    <t>O0400A6 Speech Therapy/Audiology End Date</t>
  </si>
  <si>
    <t>O0400B1 Occupational Therapy Individual Minutes Number</t>
  </si>
  <si>
    <t>O0400B2 Occupational Therapy Concurrent Minutes Number</t>
  </si>
  <si>
    <t>O0400B3 Occupational Therapy Group Minutes Number</t>
  </si>
  <si>
    <t>O0400B3A Number of Occupational Therapy Co-treatment Minutes</t>
  </si>
  <si>
    <t>O0400B4 Number of Days Occupational Therapy Administered</t>
  </si>
  <si>
    <t>O0400B5 Occupational Therapy Start Date</t>
  </si>
  <si>
    <t>O0400B6 Occupational Therapy End Date</t>
  </si>
  <si>
    <t>O0400C1 Physical Therapy Individual Minutes Number</t>
  </si>
  <si>
    <t>O0400C2 Physical Therapy Concurrent Minutes Number</t>
  </si>
  <si>
    <t>O0400C3 Physical Therapy Group Minutes Number</t>
  </si>
  <si>
    <t>O0400C3A Number of Physical Therapy Co-treatment Minutes</t>
  </si>
  <si>
    <t>O0400C4 Number of Days Physical Therapy Administered</t>
  </si>
  <si>
    <t>O0400C5 Physical Therapy Start Date</t>
  </si>
  <si>
    <t>O0400C6 Physical Therapy End Date</t>
  </si>
  <si>
    <t>O0400D1 Respiratory Therapy Minutes Number</t>
  </si>
  <si>
    <t>O0400D2 Number of Days Respiratory Therapy Administered</t>
  </si>
  <si>
    <t>O0400E1 Psychological Therapy Minutes Number</t>
  </si>
  <si>
    <t>O0400E2 Number of Days Psychological Therapy Administered</t>
  </si>
  <si>
    <t>O0400F1 Recreational Therapy Minutes Number</t>
  </si>
  <si>
    <t>O0400F2 Number of Days Recreational Therapy Administered</t>
  </si>
  <si>
    <t>O0420 Distinct Number of Days Therapy Administered</t>
  </si>
  <si>
    <t>O0450A Has Therapy Resumed Code</t>
  </si>
  <si>
    <t>O0450B Date Therapy Resumed</t>
  </si>
  <si>
    <t>O0500A Restorative Nursing: Passive Range of Motion Number</t>
  </si>
  <si>
    <t>O0500B Restorative Nursing: Active Range of Motion Number</t>
  </si>
  <si>
    <t>O0500C Restorative Nursing: Splint/Brace Assistance Number</t>
  </si>
  <si>
    <t>O0500D Restorative Nursing: Bed Mobility Training Number</t>
  </si>
  <si>
    <t>O0500E Restorative Nursing: Transfer Training Number</t>
  </si>
  <si>
    <t>O0500F Restorative Nursing: Walking Training Number</t>
  </si>
  <si>
    <t>O0500G Restorative Nursing: Dressing/Grooming Training Number</t>
  </si>
  <si>
    <t>O0500H Restorative Nursing: Eating/Swallowing Training Number</t>
  </si>
  <si>
    <t>O0500I Restorative Nursing: Amputation/Prosthesis Care Training Number</t>
  </si>
  <si>
    <t>O0500J Restorative Nursing: Communication Training Number</t>
  </si>
  <si>
    <t>O0600  Physician Examination Day Number</t>
  </si>
  <si>
    <t>O0700 Physician Order Day Number</t>
  </si>
  <si>
    <t>P0100A Physical Restraints in Bed: Bed Rail Code</t>
  </si>
  <si>
    <t>P0100B Physical Restraints in Bed: Trunk Restraint Bed Code</t>
  </si>
  <si>
    <t>P0100C Physical Restraints in Bed: Limb Restraint Bed Code</t>
  </si>
  <si>
    <t>P0100D Physical Restraints in Bed: Other Restraint Bed Code</t>
  </si>
  <si>
    <t>P0100E Physical Restraints in Chair: Trunk Restraint Chair Code</t>
  </si>
  <si>
    <t>P0100F Physical Restraints in Chair: Limb Restraint Chair Code</t>
  </si>
  <si>
    <t>P0100G Physical Restraints in Chair: Chair Prevent Rise Code</t>
  </si>
  <si>
    <t>P0100H Physical Restraints in Chair: Other Restraint Chair Code</t>
  </si>
  <si>
    <t>P0200A Bed Alarm</t>
  </si>
  <si>
    <t>P0200B Chair Alarm</t>
  </si>
  <si>
    <t>P0200C Floor Mat Alarm</t>
  </si>
  <si>
    <t>P0200D Motion Sensor Alarm</t>
  </si>
  <si>
    <t>P0200E Wander/Elopement Alarm</t>
  </si>
  <si>
    <t>P0200F Other Alarm</t>
  </si>
  <si>
    <t>Q0100A Resident Participation in Assessment Code</t>
  </si>
  <si>
    <t>Q0100B Family Participation in Assessment Code</t>
  </si>
  <si>
    <t>Q0100C Guardian Participation in Assessment Code</t>
  </si>
  <si>
    <t>Q0300A Resident Overall Goal Code</t>
  </si>
  <si>
    <t>Q0300B Overall Goal Source Code</t>
  </si>
  <si>
    <t>Q0400A Discharge Plan Code</t>
  </si>
  <si>
    <t>Q0400B Discharge Determination Code</t>
  </si>
  <si>
    <t>Q0490 Residents Preference Answering Q0500B Code</t>
  </si>
  <si>
    <t>Q0500A Has Resident Been Asked About Return To Community Code</t>
  </si>
  <si>
    <t>Q0500B Staff Asked Resident or Family About Return To Community Code</t>
  </si>
  <si>
    <t>Q0550A Preference In Answering Q0550B Code</t>
  </si>
  <si>
    <t>Q0550B Source Answering Q0550A Code</t>
  </si>
  <si>
    <t>Q0600 Local Contact Agency Referral Code</t>
  </si>
  <si>
    <t>V0100A Prior Assessment Federal OBRA Reason for Assessment Code</t>
  </si>
  <si>
    <t>V0100B Prior Assessment PPS Reason for Assessment Code</t>
  </si>
  <si>
    <t>V0100C Prior Assessment Reference Date</t>
  </si>
  <si>
    <t>V0100D Prior Assessment Brief Interview for Mental Status (BIMS) Summary Score Number</t>
  </si>
  <si>
    <t>V0100E Prior Assessment Resident Mood Interview (PHQ-9) Total Severity Score Number</t>
  </si>
  <si>
    <t>V0100F Prior Assessment Staff Assessment of Resident Mood (PHQ-9) Total Severity Score Number</t>
  </si>
  <si>
    <t>V0200A01A Delirium Care Area Trigger Code</t>
  </si>
  <si>
    <t>V0200A01B Delirium Addressed in Care Plan Code</t>
  </si>
  <si>
    <t>V0200A02A Dementia Care Area Trigger Code</t>
  </si>
  <si>
    <t>V0200A02B Dementia Addressed in Care Plan Code</t>
  </si>
  <si>
    <t>V0200A03A Visual Function Care Area Trigger Code</t>
  </si>
  <si>
    <t>V0200A03B Visual Function Addressed in Care Plan Code</t>
  </si>
  <si>
    <t>V0200A04A Communication Care Area Trigger Code</t>
  </si>
  <si>
    <t>V0200A04B Communication Addressed in Care Plan Code</t>
  </si>
  <si>
    <t>V0200A05A ADL Care Area Trigger Code</t>
  </si>
  <si>
    <t>V0200A05B ADL Addressed in Care Plan Code</t>
  </si>
  <si>
    <t>V0200A06A Urinary Care Area Trigger Code</t>
  </si>
  <si>
    <t>V0200A06B Urinary Addressed in Care Plan Code</t>
  </si>
  <si>
    <t>V0200A07A Psychosocial Care Area Trigger Code</t>
  </si>
  <si>
    <t>V0200A07B Psychosocial Addressed in Care Plan Code</t>
  </si>
  <si>
    <t>V0200A08A Mood Care Area Trigger Code</t>
  </si>
  <si>
    <t>V0200A08B Mood Addressed in Care Plan Code</t>
  </si>
  <si>
    <t>V0200A09A Behavioral Care Area Trigger Code</t>
  </si>
  <si>
    <t>V0200A09B Behavioral Addressed in Care Plan Code</t>
  </si>
  <si>
    <t>V0200A10A Activity Care Area Trigger Code</t>
  </si>
  <si>
    <t>V0200A10B Activity Addressed in Care Plan Code</t>
  </si>
  <si>
    <t>V0200A11A Fall Care Area Trigger Code</t>
  </si>
  <si>
    <t>V0200A11B Fall Addressed in Care Plan Code</t>
  </si>
  <si>
    <t>V0200A12A Nutritional Care Area Trigger Code</t>
  </si>
  <si>
    <t>V0200A12B Nutritional Addressed in Care Plan Code</t>
  </si>
  <si>
    <t>V0200A13A Feeding Tube Care Area Trigger Code</t>
  </si>
  <si>
    <t>V0200A13B Feeding Tube Addressed in Care Plan Code</t>
  </si>
  <si>
    <t>V0200A14A Dehydration Care Area Trigger Code</t>
  </si>
  <si>
    <t>V0200A14B Dehydration Addressed in Care Plan Code</t>
  </si>
  <si>
    <t>V0200A15A Dental Care Area Trigger Code</t>
  </si>
  <si>
    <t>V0200A15B Dental Addressed in Care Plan Code</t>
  </si>
  <si>
    <t>V0200A16A Pressure Ulcer Care Area Trigger Code</t>
  </si>
  <si>
    <t>V0200A16B Pressure Ulcer Addressed in Care Plan Code</t>
  </si>
  <si>
    <t>V0200A17A Psychotropic Drug Care Area Trigger Code</t>
  </si>
  <si>
    <t>V0200A17B Psychotropic Drug Addressed in Care Plan Code</t>
  </si>
  <si>
    <t>V0200A18A Restraint Care Area Trigger Code</t>
  </si>
  <si>
    <t>V0200A18B Restraint Addressed in Care Plan Code</t>
  </si>
  <si>
    <t>V0200A19A Pain Care Area Trigger Code</t>
  </si>
  <si>
    <t>V0200A19B Pain Addressed in Care Plan Code</t>
  </si>
  <si>
    <t>V0200A20A Return to Community Care Area Trigger Code</t>
  </si>
  <si>
    <t>V0200A20B Return to Community Care Plan Code</t>
  </si>
  <si>
    <t>V0200B2 Care Area Assessment Completion Date</t>
  </si>
  <si>
    <t>V0200C2 Care Plan Completion Date</t>
  </si>
  <si>
    <t>X0150 Correction Provider Type Code</t>
  </si>
  <si>
    <t>X0200A Correction Resident First Name</t>
  </si>
  <si>
    <t>X0200C Correction Resident Last Name</t>
  </si>
  <si>
    <t>X0300 Correction Gender Code</t>
  </si>
  <si>
    <t>X0400 Correction Birth Date</t>
  </si>
  <si>
    <t>X0500 Correction Social Security Number</t>
  </si>
  <si>
    <t>X0600A Correction Federal OBRA Reason for Assessment Code</t>
  </si>
  <si>
    <t>X0600B Correction PPS Reason for Assessment Code</t>
  </si>
  <si>
    <t>X0600C Correction PPS Other Medicare Required Assessment (OMRA) Code</t>
  </si>
  <si>
    <t>X0600D Correction Swing Bed Clinical Change Code</t>
  </si>
  <si>
    <t>X0600F Correction Entry/Discharge Code</t>
  </si>
  <si>
    <t>X0600H Correction Type of Assessment: SNF PPS Part A Discharge Assessment</t>
  </si>
  <si>
    <t>X0700A Correction Assessment Reference Date</t>
  </si>
  <si>
    <t>X0700B Correction Discharge Date</t>
  </si>
  <si>
    <t>X0700C Correction Entry Date</t>
  </si>
  <si>
    <t>X0800 Correction Number</t>
  </si>
  <si>
    <t>X0900A Reason for Modification: Transcription Error Code</t>
  </si>
  <si>
    <t>X0900B Reason for Modification: Data Entry Error Code</t>
  </si>
  <si>
    <t>X0900C Reason for Modification: Software Product Error Code</t>
  </si>
  <si>
    <t>X0900D Reason for Modification: Item Coding Error Code</t>
  </si>
  <si>
    <t>X0900E Modification Reason - Add Resume Therapy Date</t>
  </si>
  <si>
    <t>X0900Z Reason for Modification: Other Error Requiring Modification Code</t>
  </si>
  <si>
    <t>X1050A Reason for Inactivation: Event Did Not Occur Code</t>
  </si>
  <si>
    <t>X1050Z Reason for Inactivation: Other Error Requiring Inactivation Code</t>
  </si>
  <si>
    <t>X1100A Attesting Individuals First Name</t>
  </si>
  <si>
    <t>X1100B Attesting Individuals Last Name</t>
  </si>
  <si>
    <t>X1100E Attestation Date</t>
  </si>
  <si>
    <t>Z0100A Medicare Part A HIPPS Code Text</t>
  </si>
  <si>
    <t>Z0100B Medicare Part A RUG Version Text</t>
  </si>
  <si>
    <t>Z0100C Medicare Part A Short Stay Assessment Code</t>
  </si>
  <si>
    <t>Z0150A Medicare Part A Non-therapy HIPPS Code Text</t>
  </si>
  <si>
    <t>Z0150B Medicare Non-therapy Part A RUG Version Text</t>
  </si>
  <si>
    <t>Z0200A State Medicaid RUG Case Mix Group Text</t>
  </si>
  <si>
    <t>Z0200B State Medicaid RUG Version Text</t>
  </si>
  <si>
    <t>Z0250A Alternate State Medicaid RUG Case Mix Group Text</t>
  </si>
  <si>
    <t>Z0250B Alternate State Medicaid RUG Version Text</t>
  </si>
  <si>
    <t>Z0500B Date RN Assessment Coordinator Signed Assessment as Complete</t>
  </si>
  <si>
    <t>Correction Number</t>
  </si>
  <si>
    <t>Processed Timestamp</t>
  </si>
  <si>
    <t>MEDPAR NCH Claim Type Code</t>
  </si>
  <si>
    <t>MEDPAR Beneficiary Claim Account Number</t>
  </si>
  <si>
    <t>MEDPAR Category Equatable Beneficiary Identification Code</t>
  </si>
  <si>
    <t>MEDPAR BENEFICIARY AGE COUNT</t>
  </si>
  <si>
    <t>MEDPAR Beneficiary Sex Code</t>
  </si>
  <si>
    <t>MEDPAR Beneficiary Race Code</t>
  </si>
  <si>
    <t>MEDPAR Beneficiary Medicare Status Code</t>
  </si>
  <si>
    <t>MEDPAR Beneficiary Residence SSA Standard State Code</t>
  </si>
  <si>
    <t>MEDPAR Beneficiary Residence SSA Standard County Code</t>
  </si>
  <si>
    <t>MEDPAR Beneficiary Mailing Contact Zip Code</t>
  </si>
  <si>
    <t>MEDPAR Admission Day Code</t>
  </si>
  <si>
    <t>MEDPAR Beneficiary Discharge Status Code</t>
  </si>
  <si>
    <t>MEDPAR GHO Paid Code</t>
  </si>
  <si>
    <t>MEDPAR PPS Indicator Code</t>
  </si>
  <si>
    <t>MEDPAR Organization NPI Number</t>
  </si>
  <si>
    <t>MEDPAR Provider Number</t>
  </si>
  <si>
    <t>MEDPAR Provider Number Third Position Code</t>
  </si>
  <si>
    <t>MEDPAR Provider Number Serial Code</t>
  </si>
  <si>
    <t>MEDPAR Provider State Code</t>
  </si>
  <si>
    <t>MEDPAR Provider Number Special Unit Code</t>
  </si>
  <si>
    <t>MEDPAR Short Stay/Long Stay/SNF Indicator Code</t>
  </si>
  <si>
    <t>MEDPAR Stay Final Action Claims Count</t>
  </si>
  <si>
    <t>MEDPAR Latest Claim Accretion Date</t>
  </si>
  <si>
    <t>MEDPAR Beneficiary Medicare Benefit Exhausted Date</t>
  </si>
  <si>
    <t>MEDPAR SNF Qualification From Date</t>
  </si>
  <si>
    <t>MEDPAR SNF Qualification Through Date</t>
  </si>
  <si>
    <t>MEDPAR Admission Date</t>
  </si>
  <si>
    <t>MEDPAR Discharge Date</t>
  </si>
  <si>
    <t>MEDPAR Covered Level Care Thru Date</t>
  </si>
  <si>
    <t>MEDPAR Beneficiary Death Date</t>
  </si>
  <si>
    <t>MEDPAR Beneficiary Death Date Verified Code</t>
  </si>
  <si>
    <t>MEDPAR Internal Use SSI Indicator Code</t>
  </si>
  <si>
    <t>MEDPAR Internal Use SSI Day Count</t>
  </si>
  <si>
    <t>MEDPAR Internal Use SSI Data</t>
  </si>
  <si>
    <t>MEDPAR Length of Stay Day Count</t>
  </si>
  <si>
    <t>MEDPAR Outlier Day Count</t>
  </si>
  <si>
    <t>MEDPAR Utilization Day Count</t>
  </si>
  <si>
    <t>MEDPAR Beneficiary Total Coinsurance Day Count</t>
  </si>
  <si>
    <t>MEDPAR Beneficiary LRD Used Count</t>
  </si>
  <si>
    <t>MEDPAR Beneficiary Part A Coinsurance Liability Amount</t>
  </si>
  <si>
    <t>MEDPAR Beneficiary Inpatient Deductible Liability Amount</t>
  </si>
  <si>
    <t>MEDPAR Beneficiary Blood Deductible Liability Amount</t>
  </si>
  <si>
    <t>MEDPAR Beneficiary Primary Payer Amount</t>
  </si>
  <si>
    <t>MEDPAR DRG Outlier Approved Payment Amount</t>
  </si>
  <si>
    <t>MEDPAR Inpatient Disproportionate Share Amount</t>
  </si>
  <si>
    <t>MEDPAR Indirect Medical Education (IME) Amount</t>
  </si>
  <si>
    <t>MEDPAR DRG Price Amount</t>
  </si>
  <si>
    <t>MEDPAR Total Pass Through Amount</t>
  </si>
  <si>
    <t>MEDPAR Total PPS Capital Amount</t>
  </si>
  <si>
    <t>MEDPAR IP LOW VOL PMT AMT</t>
  </si>
  <si>
    <t>MEDPAR Total Charge Amount</t>
  </si>
  <si>
    <t>MEDPAR Total Covered Charge Amount</t>
  </si>
  <si>
    <t>MEDPAR Medicare Payment Amount</t>
  </si>
  <si>
    <t>MEDPAR All Accommodations Total Charge Amount</t>
  </si>
  <si>
    <t>MEDPAR Departmental Total Charge Amount</t>
  </si>
  <si>
    <t>MEDPAR Private Room Day Count</t>
  </si>
  <si>
    <t>MEDPAR Semiprivate Room Day Count</t>
  </si>
  <si>
    <t>MEDPAR Ward Day Count</t>
  </si>
  <si>
    <t>MEDPAR Intensive Care Day Count</t>
  </si>
  <si>
    <t>MEDPAR Coronary Care Day Count</t>
  </si>
  <si>
    <t>MEDPAR Private Room Charge Amount</t>
  </si>
  <si>
    <t>MEDPAR Semi-Private Room Charge Amount</t>
  </si>
  <si>
    <t>MEDPAR Ward Charge Amount</t>
  </si>
  <si>
    <t>MEDPAR Intensive Care Charge Amount</t>
  </si>
  <si>
    <t>MEDPAR Coronary Care Charge Amount</t>
  </si>
  <si>
    <t>MEDPAR Other Service Charge Amount</t>
  </si>
  <si>
    <t>MEDPAR Pharmacy Charge Amount</t>
  </si>
  <si>
    <t>MEDPAR Medical/Surgical Supple Charge Amount</t>
  </si>
  <si>
    <t>MEDPAR DME Charge Amount</t>
  </si>
  <si>
    <t>MEDPAR Used DME Charge Amount</t>
  </si>
  <si>
    <t>MEDPAR Physical Therapy Charge Amount</t>
  </si>
  <si>
    <t>MEDPAR Occupational Therapy Charge Amount</t>
  </si>
  <si>
    <t>MEDPAR Speech Pathology Charge Amount</t>
  </si>
  <si>
    <t>MEDPAR Inhalation Therapy Charge Amount</t>
  </si>
  <si>
    <t>MEDPAR Blood Charge Amount</t>
  </si>
  <si>
    <t>MEDPAR Blood Administration Charge Amount</t>
  </si>
  <si>
    <t>MEDPAR Operating Room Charge Amount</t>
  </si>
  <si>
    <t>MEDPAR Lithotripsy Charge Amount</t>
  </si>
  <si>
    <t>MEDPAR Cardiology Charge Amount</t>
  </si>
  <si>
    <t>MEDPAR Anesthesia Charge Amount</t>
  </si>
  <si>
    <t>MEDPAR Laboratory Charge Amount</t>
  </si>
  <si>
    <t>MEDPAR Radiology Charge Amount</t>
  </si>
  <si>
    <t>MEDPAR MRI Charge Amount</t>
  </si>
  <si>
    <t>MEDPAR Outpatient Service Charge Amount</t>
  </si>
  <si>
    <t>MEDPAR Emergency Room Charge Amount</t>
  </si>
  <si>
    <t>MEDPAR Ambulance Charge Amount</t>
  </si>
  <si>
    <t>MEDPAR Professional Fees Charge Amount</t>
  </si>
  <si>
    <t>MEDPAR Organ Acquisition Charge Amount</t>
  </si>
  <si>
    <t>MEDPAR ESRD Revenue Setting Charge Amount</t>
  </si>
  <si>
    <t>MEDPAR Clinic Visit Charge Amount</t>
  </si>
  <si>
    <t>MEDPAR Intensive Care Unit (ICU) Indicator Code</t>
  </si>
  <si>
    <t>MEDPAR Coronary Care Indicator Code</t>
  </si>
  <si>
    <t>MEDPAR Pharmacy Indicator Code</t>
  </si>
  <si>
    <t>MEDPAR Transplant Indicator Code</t>
  </si>
  <si>
    <t>MEDPAR Radiology Oncology Indicator Switch</t>
  </si>
  <si>
    <t>MEDPAR Radiology Diagnostic Indicator Switch</t>
  </si>
  <si>
    <t>MEDPAR Radiology Therapeutic Indicator Switch</t>
  </si>
  <si>
    <t>MEDPAR Radiology Nuclear Medicine Indicator Switch</t>
  </si>
  <si>
    <t>MEDPAR Radiology CT Scan Indicator Switch</t>
  </si>
  <si>
    <t>MEDPAR Radiology Other Imaging Indicator Switch</t>
  </si>
  <si>
    <t>MEDPAR Outpatient Services Indicator Code</t>
  </si>
  <si>
    <t>MEDPAR Organ Acquisition Indicator Code</t>
  </si>
  <si>
    <t>MEDPAR_ESRD_SETG_IND_CD(1): MEDPAR ESRD Setting Indicator Code</t>
  </si>
  <si>
    <t>MEDPAR_ESRD_SETG_IND_CD(2): MEDPAR ESRD Setting Indicator Code</t>
  </si>
  <si>
    <t>MEDPAR_ESRD_SETG_IND_CD(3): MEDPAR ESRD Setting Indicator Code</t>
  </si>
  <si>
    <t>MEDPAR_ESRD_SETG_IND_CD(4): MEDPAR ESRD Setting Indicator Code</t>
  </si>
  <si>
    <t>MEDPAR_ESRD_SETG_IND_CD(5): MEDPAR ESRD Setting Indicator Code</t>
  </si>
  <si>
    <t>MEDPAR Claim Present on Admission Diagnosis Code Count</t>
  </si>
  <si>
    <t>MEDPAR Claim Present on Admission Diagnosis Indicator Code</t>
  </si>
  <si>
    <t>MEDPAR Claim Present on Admission Diagnosis E Code Count</t>
  </si>
  <si>
    <t>MEDPAR Claim Present on Admission Diagnosis E Indicator Code</t>
  </si>
  <si>
    <t>MEDPAR Diagnosis Code Count</t>
  </si>
  <si>
    <t>MEDPAR Diagnosis Version Code</t>
  </si>
  <si>
    <t>MEDPAR Diagnosis Code</t>
  </si>
  <si>
    <t>MEDPAR Diagnosis E Code Count</t>
  </si>
  <si>
    <t>MEDPAR Diagnosis E Version Code</t>
  </si>
  <si>
    <t>MEDPAR Diagnosis E Code</t>
  </si>
  <si>
    <t>MEDPAR Surgical Procedure Indicator Switch</t>
  </si>
  <si>
    <t>MEDPAR Surgical Procedure Code Count</t>
  </si>
  <si>
    <t>MEDPAR Surgical Procedure Performed Date Count</t>
  </si>
  <si>
    <t>MEDPAR Surgical Procedure Version Code</t>
  </si>
  <si>
    <t>MEDPAR Surgical Procedure Code</t>
  </si>
  <si>
    <t>MEDPAR Surgical Procedure Performed Date</t>
  </si>
  <si>
    <t>MEDPAR Blood Pints Furnished Quantity</t>
  </si>
  <si>
    <t>MEDPAR Beneficiary Identification Code</t>
  </si>
  <si>
    <t>MEDPAR DRG Code</t>
  </si>
  <si>
    <t>MEDPAR Discharge Destination Code</t>
  </si>
  <si>
    <t>MEDPAR DRG/Outlier Stay Code</t>
  </si>
  <si>
    <t>MEDPAR Beneficiary Primary Payer Code</t>
  </si>
  <si>
    <t>MEDPAR ESRD Condition Code</t>
  </si>
  <si>
    <t>MEDPAR Source Inpatient Admission Code</t>
  </si>
  <si>
    <t>MEDPAR Inpatient Admission Type Code</t>
  </si>
  <si>
    <t>MEDPAR Fiscal Intermediary/Carrier Identification Number</t>
  </si>
  <si>
    <t>MEDPAR Admitting Diagnosis Version Code</t>
  </si>
  <si>
    <t>MEDPAR Admitting Diagnosis Code</t>
  </si>
  <si>
    <t>MEDPAR Admission Death Day Count</t>
  </si>
  <si>
    <t>MEDPAR Internal Use (By IPSB) Code</t>
  </si>
  <si>
    <t>MEDPAR Internal Use File Date Code</t>
  </si>
  <si>
    <t>MEDPAR Internal Use Sample Size Code</t>
  </si>
  <si>
    <t>MEDPAR Warning Indicators Code</t>
  </si>
  <si>
    <t>MEDPAR Original Health Insurance Claim Number</t>
  </si>
  <si>
    <t>MEDPAR Active Cross-Reference Indicator Code</t>
  </si>
  <si>
    <t>MEDPAR Select Reason Code</t>
  </si>
  <si>
    <t>MEDPAR Claim Patient Relationship Code</t>
  </si>
  <si>
    <t>MEDPAR Care Improvement Model 1 Code</t>
  </si>
  <si>
    <t>MEDPAR Care Improvement Model 2 Code</t>
  </si>
  <si>
    <t>MEDPAR Care Improvement Model 3 Code</t>
  </si>
  <si>
    <t>MEDPAR Care Improvement Model 4 Code</t>
  </si>
  <si>
    <t>MEDPAR VBP Participant Indicator Code</t>
  </si>
  <si>
    <t>MEDPAR HRR Participant Indicator Code</t>
  </si>
  <si>
    <t>MEDPAR Bundled Model 1 Discount Percent</t>
  </si>
  <si>
    <t>MEDPAR VBP Adjustment Percent</t>
  </si>
  <si>
    <t>MEDPAR HRR Adjustment Percent</t>
  </si>
  <si>
    <t>MEDPAR Informational Encounter Indicator Switch</t>
  </si>
  <si>
    <t>MEDPAR MA Teaching Indicator Switch</t>
  </si>
  <si>
    <t>MEDPAR Product Replacement within Product Lifecycle Switch</t>
  </si>
  <si>
    <t>MEDPAR Product Replacement for Known Recall of Product Switch</t>
  </si>
  <si>
    <t>MEDPAR Credit Received from Manufacturer for Replaced Medical Device Switch</t>
  </si>
  <si>
    <t>MEDPAR Observation Switch</t>
  </si>
  <si>
    <t>MEDPAR New Technology Add On Amount</t>
  </si>
  <si>
    <t>MEDPAR Base Operating DRG Amount</t>
  </si>
  <si>
    <t>MEDPAR Operating HSP Amount</t>
  </si>
  <si>
    <t>MEDPAR Medical Surgical General Amount</t>
  </si>
  <si>
    <t>MEDPAR Medical Surgical Non-Sterile Supplies Amount</t>
  </si>
  <si>
    <t>MEDPAR Medical Surgical Sterile Supplies Amount</t>
  </si>
  <si>
    <t>MEDPAR Take Home Amount</t>
  </si>
  <si>
    <t>MEDPAR Prosthetic Orthotic Amount</t>
  </si>
  <si>
    <t>MEDPAR Medical Surgical Pacemaker Amount</t>
  </si>
  <si>
    <t>MEDPAR Intraocular Lens Amount</t>
  </si>
  <si>
    <t>MEDPAR Oxygen Take Home Amount</t>
  </si>
  <si>
    <t>MEDPAR Other Implants Amount</t>
  </si>
  <si>
    <t>MEDPAR Other Supplied Device Amount</t>
  </si>
  <si>
    <t>MEDPAR Medical/Surgical Supplies Incident to Radiology Amount</t>
  </si>
  <si>
    <t>MEDPAR Medical/Surgical Supplies Incident to Other Diagnostic Service Amount</t>
  </si>
  <si>
    <t>MEDPAR Medical Surgical Dressing Amount</t>
  </si>
  <si>
    <t>MEDPAR INVSTGTNL DVC AMT</t>
  </si>
  <si>
    <t>MEDPAR Medical Surgical Miscellaneous Amount</t>
  </si>
  <si>
    <t>MEDPAR RDLGY ONCOLOGY AMT</t>
  </si>
  <si>
    <t>MEDPAR Radiology Diagnostic Amount</t>
  </si>
  <si>
    <t>MEDPAR Radiology Therapeutic Amount</t>
  </si>
  <si>
    <t>MEDPAR Radiology Nuclear Medicine Amount</t>
  </si>
  <si>
    <t>MEDPAR Radiology Computed Tomographic (CT) Amount</t>
  </si>
  <si>
    <t>MEDPAR Operating Room Amount</t>
  </si>
  <si>
    <t>MEDPAR Operating Room Labor and Delivery Amount</t>
  </si>
  <si>
    <t>MEDPAR Cardiac Catheterization Amount</t>
  </si>
  <si>
    <t>MEDPAR Sequestration Reduction Amount</t>
  </si>
  <si>
    <t>MEDPAR Uncompensated Care Payment Amount</t>
  </si>
  <si>
    <t>MEDPAR Bundled Adjustment Amount</t>
  </si>
  <si>
    <t>MEDPAR VBP Adjustment Amount</t>
  </si>
  <si>
    <t>MEDPAR Hospital Readmission Reduction Amount</t>
  </si>
  <si>
    <t>MEDPAR EHR Payment Adjustment Amount</t>
  </si>
  <si>
    <t>MEDPAR PPS Standard Value Payment Amount</t>
  </si>
  <si>
    <t>MEDPAR Final Standard Amount</t>
  </si>
  <si>
    <t>MEDPAR IPPS Flex Payment 6 Amount</t>
  </si>
  <si>
    <t>MEDPAR IPPS Flex Payment 7 Amount</t>
  </si>
  <si>
    <t>MEDPAR Add-On Payment Amount</t>
  </si>
  <si>
    <t>MEDPAR HAC Program Reduction Indicator Switch</t>
  </si>
  <si>
    <t>MEDPAR EHR Program Reduction Indicator Switch</t>
  </si>
  <si>
    <t>MEDPAR Prior Authorization Indicator Code</t>
  </si>
  <si>
    <t>MEDPAR Unique Tracking Number</t>
  </si>
  <si>
    <t>MEDPAR Site Neutral Payment Based on Cost Amount</t>
  </si>
  <si>
    <t>MEDPAR Site Neutral Payment Inpatient Prospective Payment System (IPPS) Amount</t>
  </si>
  <si>
    <t>MEDPAR Full Standard Payment Amount</t>
  </si>
  <si>
    <t>MEDPAR Short Stay Outlier (SSO) Standard Payment Amount</t>
  </si>
  <si>
    <t>Year of Part D Medication Therapy Management (MTM) File</t>
  </si>
  <si>
    <t>Contract Number</t>
  </si>
  <si>
    <t>Reason participant opted out of MTM</t>
  </si>
  <si>
    <t>Method Of Delivery For The Annual CMR</t>
  </si>
  <si>
    <t>Qualified Provider Who Performed The Initial CMR</t>
  </si>
  <si>
    <t>Recipient Of CMR</t>
  </si>
  <si>
    <t>LTC Enrollment</t>
  </si>
  <si>
    <t>Comprehensive Medication Review</t>
  </si>
  <si>
    <t>Offered Comprehensive Medication Review</t>
  </si>
  <si>
    <t>Met Spec Targ Criter Per CMS-Part D Requirements</t>
  </si>
  <si>
    <t>Beneficiary Identified As Cognitively Impaired</t>
  </si>
  <si>
    <t>Date of MTM Enrollment</t>
  </si>
  <si>
    <t>Date participant opted out of MTM</t>
  </si>
  <si>
    <t>Date Offered Comprehensive Medication Review</t>
  </si>
  <si>
    <t>First Date Comprehensive Medication Review</t>
  </si>
  <si>
    <t>Second Date Comprehensive Medication Review</t>
  </si>
  <si>
    <t>Third Date Comprehensive Medication Review</t>
  </si>
  <si>
    <t>Fourth Date Comprehensive Medication Review</t>
  </si>
  <si>
    <t>Fifth Date Comprehensive Medication Review</t>
  </si>
  <si>
    <t>Num CMRs Rec W/Written Sum In Stand Format</t>
  </si>
  <si>
    <t>Targeted Medication Review Number</t>
  </si>
  <si>
    <t>Prescriber Intervention Number</t>
  </si>
  <si>
    <t>Number of Changes to Drug Therapy</t>
  </si>
  <si>
    <t>Effective Date</t>
  </si>
  <si>
    <t>HHA Correction Status Code</t>
  </si>
  <si>
    <t>Calculated CMS Certification Number (CCN)</t>
  </si>
  <si>
    <t>Calculated HIPPS Code</t>
  </si>
  <si>
    <t>Calculated HIPPS Version Code</t>
  </si>
  <si>
    <t>HHA Assessment ID</t>
  </si>
  <si>
    <t>HHA Item Subset Code</t>
  </si>
  <si>
    <t>Lock Date</t>
  </si>
  <si>
    <t>Submitted HIPPS Code</t>
  </si>
  <si>
    <t>Submitted HIPPS Version Code</t>
  </si>
  <si>
    <t>Transaction Type Code</t>
  </si>
  <si>
    <t>Version Completed Code</t>
  </si>
  <si>
    <t>M0010 CMS Certification Number (CCN)</t>
  </si>
  <si>
    <t>(M0012) Agency Medicaid Number</t>
  </si>
  <si>
    <t>M0014 Branch State Code</t>
  </si>
  <si>
    <t>M0016 Branch ID</t>
  </si>
  <si>
    <t>M0018 NPI Physician ID</t>
  </si>
  <si>
    <t>M0018 NPI Physician ID Unknown</t>
  </si>
  <si>
    <t>M0020 Patient ID</t>
  </si>
  <si>
    <t>M0030 Start of Care Date</t>
  </si>
  <si>
    <t>M0032 Resumption of Care Date NA</t>
  </si>
  <si>
    <t>M0032 Resumption of Care Date</t>
  </si>
  <si>
    <t>M0040 Patient First Name</t>
  </si>
  <si>
    <t>M0040 Patient Last Name</t>
  </si>
  <si>
    <t>M0040 Patient Middle Initial</t>
  </si>
  <si>
    <t>M0040 Patient Suffix</t>
  </si>
  <si>
    <t>M0050 Patient State of Residence</t>
  </si>
  <si>
    <t>M0060 Patient ZIP Code</t>
  </si>
  <si>
    <t>M0063 Patient Medicare Number</t>
  </si>
  <si>
    <t>M0063 Patient No Medicare Number</t>
  </si>
  <si>
    <t>M0064 Patient Social Security Number</t>
  </si>
  <si>
    <t>M0065 Patient Medicaid Number NA</t>
  </si>
  <si>
    <t>M0065 Patient Medicaid Number</t>
  </si>
  <si>
    <t>M0066 Patient Birth Date</t>
  </si>
  <si>
    <t>M0069 Patient Gender</t>
  </si>
  <si>
    <t>M0080 Discipline of Person Completing Assessment</t>
  </si>
  <si>
    <t>M0090 Date Assessment Completed</t>
  </si>
  <si>
    <t>M0100 Reason for Assessment</t>
  </si>
  <si>
    <t>M0102 Physician Ordered SOC or ROC Date</t>
  </si>
  <si>
    <t>M0102 Physician Ordered SOC or ROC Date NA</t>
  </si>
  <si>
    <t>M0104 Date Of Referral</t>
  </si>
  <si>
    <t>M0110 Episode Timing</t>
  </si>
  <si>
    <t>M0140 Race/Ethnicity: American Indian or Alaskan Native</t>
  </si>
  <si>
    <t>M0140 Race/Ethnicity: Asian</t>
  </si>
  <si>
    <t>M0140 Race/Ethnicity: Black or African-American</t>
  </si>
  <si>
    <t>M0140 Race/Ethnicity: Hispanic or Latino</t>
  </si>
  <si>
    <t>M0140 Race/Ethnicity: Native Hawaiian or Other Pacific Islander</t>
  </si>
  <si>
    <t>(M0140) Unknown Race/Ethnicity</t>
  </si>
  <si>
    <t>M0140 Race/Ethnicity: White</t>
  </si>
  <si>
    <t>M0150 Medicaid Fee For Service Payment</t>
  </si>
  <si>
    <t>M0150 Medicaid HMO/Managed Care Payment</t>
  </si>
  <si>
    <t>M0150 Medicare Fee For Service Payment</t>
  </si>
  <si>
    <t>M0150 Medicare HMO/Managed Care Payment</t>
  </si>
  <si>
    <t>M0150 No Payment</t>
  </si>
  <si>
    <t>M0150 Other Government Payment</t>
  </si>
  <si>
    <t>M0150 Other Payment Source</t>
  </si>
  <si>
    <t>M0150 Private HMO/Managed Care Payment</t>
  </si>
  <si>
    <t>M0150 Private Insurance Payment</t>
  </si>
  <si>
    <t>M0150 Self-Pay Payment</t>
  </si>
  <si>
    <t>M0150 Title Programs Payment</t>
  </si>
  <si>
    <t>M0150 Unknown Payment Source</t>
  </si>
  <si>
    <t>M0150 Workers Compensation Payment</t>
  </si>
  <si>
    <t>(M0160) Limited Financial Factors - Food</t>
  </si>
  <si>
    <t>(M0160) Limited Financial Factors - Medical Expenses</t>
  </si>
  <si>
    <t>(M0160) Limited Financial Factors - Medicine/Medical Supplies</t>
  </si>
  <si>
    <t>(M0160) Limited Financial Factors - None</t>
  </si>
  <si>
    <t>(M0160) Limited Financial Factors - Other</t>
  </si>
  <si>
    <t>(M0160) Limited Financial Factors - Rent/Utilities</t>
  </si>
  <si>
    <t>(M0170) Hospital</t>
  </si>
  <si>
    <t>(M0170) Nursing Home</t>
  </si>
  <si>
    <t>(M0170) Other Inpatient Facility</t>
  </si>
  <si>
    <t>(M0170) Patient Not Discharged From Inpatient Facility</t>
  </si>
  <si>
    <t>(M0170) Rehabilitation Facility</t>
  </si>
  <si>
    <t>(M0175) Inpatient Facility Admitted From during past 14 Days - Hospital</t>
  </si>
  <si>
    <t>(M0175) Inpatient Facility Admitted From during past 14 Days - Other</t>
  </si>
  <si>
    <t>(M0175) Inpatient Facility Admitted From during past 14 Days - Other Nursing Home</t>
  </si>
  <si>
    <t>(M0175) Inpatient Facility Admitted From during past 14 Days - Rehabilitation Facility</t>
  </si>
  <si>
    <t>M1000 No Inpatient Discharge</t>
  </si>
  <si>
    <t>M1000 Inpatient Discharge from SNF/TCU Facility</t>
  </si>
  <si>
    <t>M1005 Inpatient Discharge Date Unknown</t>
  </si>
  <si>
    <t>M1005 Most Recent Inpatient Discharge Date</t>
  </si>
  <si>
    <t>M1010 Inpatient Diagnosis 1 ICD-9 CD</t>
  </si>
  <si>
    <t>M1010 Inpatient Diagnosis 2 ICD-9 CD</t>
  </si>
  <si>
    <t>(M0200) Medical/Treatment Regimen Change</t>
  </si>
  <si>
    <t>M1016 Regimen Change - Diagnosis 1 ICD-9</t>
  </si>
  <si>
    <t>M1016 Regimen Change - Diagnosis 2 ICD-9</t>
  </si>
  <si>
    <t>M1016 Regimen Change - Diagnosis 3 ICD-9</t>
  </si>
  <si>
    <t>M1016 Regimen Change - Diagnosis 4 ICD-9</t>
  </si>
  <si>
    <t>M1018 Prior Condition - Disruptive Behavior</t>
  </si>
  <si>
    <t>M1018 Prior Condition - Impaired Decision-Making</t>
  </si>
  <si>
    <t>M1018 Prior Condition - Indwelling/Suprapubic Catheter</t>
  </si>
  <si>
    <t>M1018 Prior Condition - Intractable Pain</t>
  </si>
  <si>
    <t>M1018 Prior Condition - Memory Loss</t>
  </si>
  <si>
    <t>M1018 Prior Condition - Not Applicable</t>
  </si>
  <si>
    <t>M1018 Prior Condition - None of the Above</t>
  </si>
  <si>
    <t>M1018 Prior Condition - Unknown</t>
  </si>
  <si>
    <t>M1018 Prior Condition - Urinary Incontinence</t>
  </si>
  <si>
    <t>M1020 Primary Severity Rating ICD-9 Code</t>
  </si>
  <si>
    <t>M1020 Primary Diagnosis ICD-9 Code</t>
  </si>
  <si>
    <t>M1022 Other Diagnosis Code 1 Severity ICD-9</t>
  </si>
  <si>
    <t>M1022 Other Diagnosis Code 2 Severity ICD-9</t>
  </si>
  <si>
    <t>M1022 Other Diagnosis Code 3 Severity ICD-9</t>
  </si>
  <si>
    <t>M1022 Other Diagnosis Code 4 Severity ICD-9</t>
  </si>
  <si>
    <t>M1022 Other Diagnosis Code 5 Severity ICD-9</t>
  </si>
  <si>
    <t>M1022 Other Diagnosis Code 1 ICD-9</t>
  </si>
  <si>
    <t>M1022 Other Diagnosis Code 2 ICD-9</t>
  </si>
  <si>
    <t>M1022 Other Diagnosis Code 3 ICD-9</t>
  </si>
  <si>
    <t>M1022 Other Diagnosis Code 4 ICD-9</t>
  </si>
  <si>
    <t>M1022 Other Diagnosis Code 5 ICD-9</t>
  </si>
  <si>
    <t>(M0245) Payment Diagnosis: First Secondary ICD</t>
  </si>
  <si>
    <t>(M0245) Payment Diagnosis: Primary ICD</t>
  </si>
  <si>
    <t>M1030 Home Therapies - Enteral Nutrition</t>
  </si>
  <si>
    <t>M1030 Home Therapies - Intravenous or Infusion Therapy</t>
  </si>
  <si>
    <t>M1030 Home Therapies - None of the Above</t>
  </si>
  <si>
    <t>M1030 Home Therapies - Parenteral Nutrition</t>
  </si>
  <si>
    <t>(M0260) Overall Prognosis</t>
  </si>
  <si>
    <t>(M0270) Rehabilitive Prognosis</t>
  </si>
  <si>
    <t>(M0280) Life Expectancy</t>
  </si>
  <si>
    <t>M1036 Risk Factor - Alcohol Dependency</t>
  </si>
  <si>
    <t>M1036 Risk Factor - Drug Dependency</t>
  </si>
  <si>
    <t>M1036 Risk Factor - Smoking</t>
  </si>
  <si>
    <t>M1036 Risk Factor - None of the Above</t>
  </si>
  <si>
    <t>M1036 Risk Factor - Obesity</t>
  </si>
  <si>
    <t>M1036 Risk Factor - Unknown</t>
  </si>
  <si>
    <t>(M0300) Current Residence</t>
  </si>
  <si>
    <t>(M0310) Narrow or Obstructed Doorways</t>
  </si>
  <si>
    <t>(M0310) No Structural Barriers</t>
  </si>
  <si>
    <t>(M0310) Stairs Inside Home Must Be Used</t>
  </si>
  <si>
    <t>(M0310) Stairs Inside Home Used Optionally</t>
  </si>
  <si>
    <t>(M0310) Stairs Leading Inside Home</t>
  </si>
  <si>
    <t>(M0320) Improperly Stored Hazardous Materials</t>
  </si>
  <si>
    <t>(M0320) Inadequate Cooling</t>
  </si>
  <si>
    <t>(M0320) Inadequate Floor/Roof/Windows</t>
  </si>
  <si>
    <t>(M0320) Inadequate Heating</t>
  </si>
  <si>
    <t>(M0320) Inadequate Lighting</t>
  </si>
  <si>
    <t>(M0320) Inadequate Stair Railings</t>
  </si>
  <si>
    <t>(M0320) Lack of Fire Safety Devices</t>
  </si>
  <si>
    <t>(M0320) Lead-Based Paint</t>
  </si>
  <si>
    <t>(M0320) No Safety Hazards</t>
  </si>
  <si>
    <t>(M0320) Other Safety Hazards</t>
  </si>
  <si>
    <t>(M0320) Unsafe Floor Coverings</t>
  </si>
  <si>
    <t>(M0320) Unsafe Gas/Electric Appliance</t>
  </si>
  <si>
    <t>(M0330) Cluttered/Soiled Living Area</t>
  </si>
  <si>
    <t>(M0330) Contaminated Water</t>
  </si>
  <si>
    <t>(M0330) Inadequate Sewage Disposal</t>
  </si>
  <si>
    <t>(M0330) Inadequate/Improper Food Storage</t>
  </si>
  <si>
    <t>(M0330) Insects/Rodents Present</t>
  </si>
  <si>
    <t>(M0330) No Cooking Facilities</t>
  </si>
  <si>
    <t>(M0330) No Food Refrigeration</t>
  </si>
  <si>
    <t>(M0330) No Running Water</t>
  </si>
  <si>
    <t>(M0330) No Sanitation Hazards</t>
  </si>
  <si>
    <t>(M0330) No Scheduled Trash Pickup</t>
  </si>
  <si>
    <t>(M0330) No Toileting Facilities</t>
  </si>
  <si>
    <t>(M0330) Other Sanitation Hazards</t>
  </si>
  <si>
    <t>(M0330) Outdoor Toileting Facilities Only</t>
  </si>
  <si>
    <t>(M0340) Lives Alone</t>
  </si>
  <si>
    <t>(M0340) Lives With Friend</t>
  </si>
  <si>
    <t>(M0340) Lives With Other Family Member</t>
  </si>
  <si>
    <t>(M0340) Lives With Other Than Above</t>
  </si>
  <si>
    <t>(M0340) Lives With Paid Help</t>
  </si>
  <si>
    <t>(M0340) Lives With Spouse/Significant Other</t>
  </si>
  <si>
    <t>(M0350) None of the Above Assisting Persons</t>
  </si>
  <si>
    <t>(M0350) Paid Help</t>
  </si>
  <si>
    <t>(M0350) Person Residing in Home</t>
  </si>
  <si>
    <t>(M0350) Relatives/Friends/Neighbors Living Outside Home</t>
  </si>
  <si>
    <t>(M0350) Unknown Assisting Persons</t>
  </si>
  <si>
    <t>(M0360) Primary Caregiver</t>
  </si>
  <si>
    <t>(M0370) Frequency Patient Receives Assistance</t>
  </si>
  <si>
    <t>(M0380) ADL Assistance</t>
  </si>
  <si>
    <t>(M0380) Advocates Participation in Medical Care</t>
  </si>
  <si>
    <t>(M0380) Environmental Support</t>
  </si>
  <si>
    <t>(M0380) Financial Agent/Power of Attorney/Conservator of Finance</t>
  </si>
  <si>
    <t>(M0380) Health Care Agent/Conservator of Person/Power of Attorney</t>
  </si>
  <si>
    <t>(M0380) IADL Assistance</t>
  </si>
  <si>
    <t>(M0380) Psychosocial Support</t>
  </si>
  <si>
    <t>(M0380) Unknown Primary Caregiver Assistance</t>
  </si>
  <si>
    <t>M1200 Vision</t>
  </si>
  <si>
    <t>(M0400) Hearing</t>
  </si>
  <si>
    <t>M1230 Verbal Expression</t>
  </si>
  <si>
    <t>(M0420) Frequency  of Pain</t>
  </si>
  <si>
    <t>(M0430) Intractable Pain</t>
  </si>
  <si>
    <t>(M0440) Skin Lesion/Open Wound</t>
  </si>
  <si>
    <t>(M0445) Pressure Ulcer</t>
  </si>
  <si>
    <t>M1322 Current Number Of Stage I Pressure Ulcers</t>
  </si>
  <si>
    <t>(M0450) Number Stage 2 Pressure Ulcers</t>
  </si>
  <si>
    <t>(M0450) Number Stage 3 Pressure Ulcers</t>
  </si>
  <si>
    <t>(M0450) Number Stage 4 Pressure Ulcers</t>
  </si>
  <si>
    <t>(M0450) Unobservable Pressure Ulcer</t>
  </si>
  <si>
    <t>M1324 Stage Of Most Problematic Pressure Ulcer</t>
  </si>
  <si>
    <t>(M0464) Status of Most Problematic Pressure Ulcer</t>
  </si>
  <si>
    <t>(M0468) Stasis Ulcer</t>
  </si>
  <si>
    <t>(M0470) Number Stasis Ulcers</t>
  </si>
  <si>
    <t>(M0474) Unobservable Stasis Ulcer</t>
  </si>
  <si>
    <t>(M0476) Status of Most Problematic Stasis Ulcer</t>
  </si>
  <si>
    <t>(M0482) Surgical Wound</t>
  </si>
  <si>
    <t>(M0484) Number Surgical Wounds</t>
  </si>
  <si>
    <t>(M0486) Unobservable Surgical Wound</t>
  </si>
  <si>
    <t>(M0488) Status of Most Problematic Surgical Wound</t>
  </si>
  <si>
    <t>M1400 When Is Patient Dyspneic or SOB</t>
  </si>
  <si>
    <t>M1410 Respiratory Treatment At Home - CPAP/BPAP</t>
  </si>
  <si>
    <t>M1410 Respiratory Treatment At Home - None of the Above</t>
  </si>
  <si>
    <t>M1410 Respiratory Treatment At Home - Oxygen</t>
  </si>
  <si>
    <t>M1410 Respiratory Treatment At Home - Ventilator</t>
  </si>
  <si>
    <t>M1600 UTI Treatment</t>
  </si>
  <si>
    <t>M1610 Urinary Incontinence Or Catheter Presence</t>
  </si>
  <si>
    <t>(M0530) When Urinary Incontinence Occurs</t>
  </si>
  <si>
    <t>M1620 Bowel Incontinence Frequency</t>
  </si>
  <si>
    <t>M1630 Ostomy For Bowel Elimination</t>
  </si>
  <si>
    <t>M1700 Cognitive Functioning</t>
  </si>
  <si>
    <t>M1710 When Confused Frequency</t>
  </si>
  <si>
    <t>M1720 When Anxious Frequency</t>
  </si>
  <si>
    <t>(M0590) Depressed Mood</t>
  </si>
  <si>
    <t>(M0590) Hopelessness</t>
  </si>
  <si>
    <t>(M0590) None of the Above Depressive Feelings</t>
  </si>
  <si>
    <t>(M0590) Recurrent Thoughts of Death</t>
  </si>
  <si>
    <t>(M0590) Sense of Failure/Self Reproach</t>
  </si>
  <si>
    <t>(M0590) Thoughts of Suicide</t>
  </si>
  <si>
    <t>(M0600) A Suicide Attempt</t>
  </si>
  <si>
    <t>(M0600) Agitation</t>
  </si>
  <si>
    <t>(M0600) Diminished Interest in Most Activities</t>
  </si>
  <si>
    <t>(M0600) Indecisiveness, Lack of Concentration</t>
  </si>
  <si>
    <t>(M0600) None of the Above Behaviors Observed</t>
  </si>
  <si>
    <t>(M0600) Recent Change in Appetite or Weight</t>
  </si>
  <si>
    <t>(M0600) Sleep Disturbances</t>
  </si>
  <si>
    <t>M1740 Cog/Behav/Psych Sympt - Delusional</t>
  </si>
  <si>
    <t>M1740 Cog/Behav/Psych Sympt - Disruptive or Inappropriate</t>
  </si>
  <si>
    <t>M1740 Cog/Behav/Psych Sympt - Impaired Decision-Making</t>
  </si>
  <si>
    <t>M1740 Cog/Behav/Psych Sympt - Memory Deficit</t>
  </si>
  <si>
    <t>M1740 Cog/Behav/Psych Sympt - None of the Above</t>
  </si>
  <si>
    <t>M1740 Cog/Behav/Psych Sympt - Physical Aggression</t>
  </si>
  <si>
    <t>M1740 Cog/Behav/Psych Sympt - Verbal Disruption</t>
  </si>
  <si>
    <t>M1745 Frequency Of Disruptive Behavior Symptoms</t>
  </si>
  <si>
    <t>M1750 Receives Psychiatric Nursing Services</t>
  </si>
  <si>
    <t>(M0640) Prior Grooming</t>
  </si>
  <si>
    <t>M1800 Current Grooming</t>
  </si>
  <si>
    <t>(M0650) Prior Ability to Dress Upper Body</t>
  </si>
  <si>
    <t>M1810 Current Dress Upper Body</t>
  </si>
  <si>
    <t>(M0660) Prior Ability to Dress Lower Body</t>
  </si>
  <si>
    <t>M1820 Current Dress Lower Body</t>
  </si>
  <si>
    <t>(M0670) Current Bathing</t>
  </si>
  <si>
    <t>(M0670) Prior Bathing</t>
  </si>
  <si>
    <t>(M0680) Current Toileting</t>
  </si>
  <si>
    <t>(M0680) Prior Toileting</t>
  </si>
  <si>
    <t>(M0690) Current Transferring</t>
  </si>
  <si>
    <t>(M0690) Prior Transferring</t>
  </si>
  <si>
    <t>(M0700) Current Ambulation/Locomotion</t>
  </si>
  <si>
    <t>(M0700) Prior Ambulation/Locomotion</t>
  </si>
  <si>
    <t>M1870 Current Feeding or Eating</t>
  </si>
  <si>
    <t>(M0710) Prior Feeding/Eating</t>
  </si>
  <si>
    <t>M1880 Current Plan/Prepare Light Meal</t>
  </si>
  <si>
    <t>(M0720) Prior Preparing Light Meals</t>
  </si>
  <si>
    <t>(M0730) Current Transportation</t>
  </si>
  <si>
    <t>(M0730) Prior Transportation</t>
  </si>
  <si>
    <t>(M0740) Current Laundry</t>
  </si>
  <si>
    <t>(M0740) Prior Laundry</t>
  </si>
  <si>
    <t>(M0750) Current Housekeeping</t>
  </si>
  <si>
    <t>(M0750) Prior Housekeeping</t>
  </si>
  <si>
    <t>(M0760) Current Shopping</t>
  </si>
  <si>
    <t>(M0760) Prior Shopping</t>
  </si>
  <si>
    <t>M1890 Current Telephone Use</t>
  </si>
  <si>
    <t>(M0770) Prior Ability to Use Telephone</t>
  </si>
  <si>
    <t>(M0780) Current Management of Oral Medications</t>
  </si>
  <si>
    <t>(M0780) Prior Management of Oral Medications</t>
  </si>
  <si>
    <t>(M0790) Current Management of Inhalant Medications</t>
  </si>
  <si>
    <t>(M0790) Prior Management of Inhalant Medications</t>
  </si>
  <si>
    <t>(M0800) Current Management of Injectable Medications</t>
  </si>
  <si>
    <t>(M0800) Prior Management of Injectable Medications</t>
  </si>
  <si>
    <t>(M0810) Patient Management of Equipment</t>
  </si>
  <si>
    <t>(M0820) Caregiver Management of Equipment</t>
  </si>
  <si>
    <t>(M0825) Therapy Need</t>
  </si>
  <si>
    <t>(M0830) Doctors Office Emergency Visit</t>
  </si>
  <si>
    <t>(M0830) Hospital Emergency Room</t>
  </si>
  <si>
    <t>(M0830) No Emergent Care Services</t>
  </si>
  <si>
    <t>(M0830) Outpatient Department Emergency</t>
  </si>
  <si>
    <t>(M0830) Unknown Emergent Care</t>
  </si>
  <si>
    <t>(M0840) Cardiac Problems</t>
  </si>
  <si>
    <t>(M0840) GI Bleeding, Obstruction</t>
  </si>
  <si>
    <t>(M0840) Injury Caused by Fall/Accident</t>
  </si>
  <si>
    <t>(M0840) Nausea/Dehydration/Malnutrition/Constipation/Impaction</t>
  </si>
  <si>
    <t>(M0840) Other than Above Reasons for Emergent Care</t>
  </si>
  <si>
    <t>(M0840) Respiratory Problems</t>
  </si>
  <si>
    <t>(M0840) Wound Infection</t>
  </si>
  <si>
    <t>M2310 Emergent Care Reason - Hypo/Hyperglycemia/Diabetes</t>
  </si>
  <si>
    <t>M2310 Emergent Care Reason - Improper Medication Administration</t>
  </si>
  <si>
    <t>M2310 Emergent Care Reason - Unknown</t>
  </si>
  <si>
    <t>M2410 Admit Inpatient Facility Type</t>
  </si>
  <si>
    <t>(M0870) Discharge Disposition</t>
  </si>
  <si>
    <t>(M0880) Assistance/Services Provided By Community Resources</t>
  </si>
  <si>
    <t>(M0880) Assistance/Services Provided by Family/Friends</t>
  </si>
  <si>
    <t>(M0880) No Assistance/Services Received</t>
  </si>
  <si>
    <t>(M0890) Reason Admitted to Hospital</t>
  </si>
  <si>
    <t>(M0895) Chemotherapy</t>
  </si>
  <si>
    <t>(M0895) Exacerbation of CHF/Fluid Overload/Heart Failure</t>
  </si>
  <si>
    <t>(M0895) GI Bleeding, Obstruction</t>
  </si>
  <si>
    <t>(M0895) Injury Caused by Fall/Accident</t>
  </si>
  <si>
    <t>(M0895) IV Catheter-Related Infection</t>
  </si>
  <si>
    <t>(M0895) Myocardial Infarction/Stroke</t>
  </si>
  <si>
    <t>(M0895) Other Than Above Reason for Hospitalization</t>
  </si>
  <si>
    <t>(M0895) Psychotic Episode</t>
  </si>
  <si>
    <t>(M0895) Respiratory Problems</t>
  </si>
  <si>
    <t>(M0895) Scheduled Surgical Procedure</t>
  </si>
  <si>
    <t>(M0895) Wound or Tube Site Infection</t>
  </si>
  <si>
    <t>M2430 Hospital Reason - DVT, Pulmonary Embolus</t>
  </si>
  <si>
    <t>M2430 Hospital Reason - Hypo/Hyperglycemia/Diabetes</t>
  </si>
  <si>
    <t>M2430 Hospital Reason - Improper Medication Administration</t>
  </si>
  <si>
    <t>M2430 Hospital Reason - Urinary Tract Infect</t>
  </si>
  <si>
    <t>M2430 Hospital Reason - Uncontrolled Pain</t>
  </si>
  <si>
    <t>M2440 Admitted Nursing Home Reason - Hospice</t>
  </si>
  <si>
    <t>M2440 Admitted Nursing Home Reason - Other</t>
  </si>
  <si>
    <t>M2440 Admitted Nursing Home Reason - Permanent Placement</t>
  </si>
  <si>
    <t>M2440 Admitted Nursing Home Reason - Respite Care</t>
  </si>
  <si>
    <t>M2440 Admitted Nursing Home Reason - Therapy Services</t>
  </si>
  <si>
    <t>M2440 Admitted Nursing Home Reason - Unknown</t>
  </si>
  <si>
    <t>M2440 Admitted Nursing Home Reason - Unsafe At Home</t>
  </si>
  <si>
    <t>M0903 Date of Last Home Visit</t>
  </si>
  <si>
    <t>M0906 Discharge/Transfer/Death Date</t>
  </si>
  <si>
    <t>M1024 ICD-9 Case Mix Diagnosis: Primary, Column 3</t>
  </si>
  <si>
    <t>M1024 ICD-9 Case Mix Diagnosis: Primary, Column 4</t>
  </si>
  <si>
    <t>M1024 Other Payment Primary Diagnosis 1 Code</t>
  </si>
  <si>
    <t>M1024 Other Payment Diagnosis 1 Multiple ICD-9 Code</t>
  </si>
  <si>
    <t>M1024 Other Payment Primary Diagnosis 2 Code</t>
  </si>
  <si>
    <t>M1024 Other Payment Diagnosis 2 Multiple ICD-9 Code</t>
  </si>
  <si>
    <t>M1024 Other Payment Primary Diagnosis 3 Code</t>
  </si>
  <si>
    <t>M1024 Other Payment Diagnosis 3 Multiple ICD-9 Code</t>
  </si>
  <si>
    <t>M1024 Other Payment Primary Diagnosis 4 Code</t>
  </si>
  <si>
    <t>M1024 Other Payment Diagnosis 4 Multiple ICD-9 Code</t>
  </si>
  <si>
    <t>M1024 Other Payment Primary Diagnosis 5 Code</t>
  </si>
  <si>
    <t>M1024 Other Payment Diagnosis 5 Multiple ICD-9 Code</t>
  </si>
  <si>
    <t>M2200 Therapy Need - Number Of Visits</t>
  </si>
  <si>
    <t>M2200 Therapy Need - Not Applicable</t>
  </si>
  <si>
    <t>M1000 Inpatient Discharge from Short Stay Acute Hospital</t>
  </si>
  <si>
    <t>M1000 Inpatient Discharge from IRF</t>
  </si>
  <si>
    <t>M1000 Inpatient Discharge from Nursing Facility</t>
  </si>
  <si>
    <t>M1000 Discharged Past 14 Days From LTCH</t>
  </si>
  <si>
    <t>M1000 Inpatient Discharge from Other</t>
  </si>
  <si>
    <t>M1000 Inpatient Discharge from Psychiatric Hospital Or Unit</t>
  </si>
  <si>
    <t>M1010 Inpatient Diagnosis 3 ICD-9 CD</t>
  </si>
  <si>
    <t>M1010 Inpatient Diagnosis 4 ICD-9 CD</t>
  </si>
  <si>
    <t>M1010 Inpatient Diagnosis 5 ICD-9 CD</t>
  </si>
  <si>
    <t>M1010 Inpatient Diagnosis 6 ICD-9 CD</t>
  </si>
  <si>
    <t>M1011 Inpatient Diagnosis 1 ICD-10-C M</t>
  </si>
  <si>
    <t>M1011 Inpatient Diagnosis 2 ICD-10-C M</t>
  </si>
  <si>
    <t>M1011 Inpatient Diagnosis 3 ICD-10-C M</t>
  </si>
  <si>
    <t>M1011 Inpatient Diagnosis 4 ICD-10-C M</t>
  </si>
  <si>
    <t>M1011 Inpatient Diagnosis 5 ICD-10-C M</t>
  </si>
  <si>
    <t>M1011 Inpatient Diagnosis 6 ICD-10-C M</t>
  </si>
  <si>
    <t>M1011 Inpatient Diagnosis ICD-10-C M Not Applicable</t>
  </si>
  <si>
    <t>M1012 Inpatient Procedure ICD-9 Not Applicable</t>
  </si>
  <si>
    <t>M1012 Inpatient Procedure ICD-9 Unknown</t>
  </si>
  <si>
    <t>M1012 Inpatient Procedure 1 ICD-9</t>
  </si>
  <si>
    <t>M1012 Inpatient Procedure 2 ICD-9</t>
  </si>
  <si>
    <t>M1012 Inpatient Procedure 3 ICD-9</t>
  </si>
  <si>
    <t>M1012 Inpatient Procedure 4 ICD-9</t>
  </si>
  <si>
    <t>M1016 Regimen Change - Diagnosis 5 ICD-9</t>
  </si>
  <si>
    <t>M1016 Regimen Change - Diagnosis 6 ICD-9</t>
  </si>
  <si>
    <t>M1016 Regimen Change - Not Applicable ICD-9 Code</t>
  </si>
  <si>
    <t>M1017 Regimen Change - Diagnosis 1 ICD-10-C M</t>
  </si>
  <si>
    <t>M1017 Regimen Change - Diagnosis 2 ICD-10-C M</t>
  </si>
  <si>
    <t>M1017 Regimen Change - Diagnosis 3 ICD-10-C M</t>
  </si>
  <si>
    <t>M1017 Regimen Change - Diagnosis 4 ICD-10-C M</t>
  </si>
  <si>
    <t>M1017 Regimen Change - Diagnosis 5 ICD-10-C M</t>
  </si>
  <si>
    <t>M1017 Regimen Change - Diagnosis 6 ICD-10-C M</t>
  </si>
  <si>
    <t>M1017 Regimen Change - Not Applicable ICD-10-C M Code</t>
  </si>
  <si>
    <t>M1021 Primary Diagnosis ICD-10-C M Code</t>
  </si>
  <si>
    <t>M1021 Primary Diagnosis Severity Rating ICD-10-C M Code</t>
  </si>
  <si>
    <t>M1023 Other Diagnosis Code 1 ICD-10-C M</t>
  </si>
  <si>
    <t>M1023 Other Diagnosis Code 1 Severity ICD-10-C M</t>
  </si>
  <si>
    <t>M1023 Other Diagnosis Code 2 ICD-10-C M</t>
  </si>
  <si>
    <t>M1023 Other Diagnosis Code 2 Severity ICD-10-C M</t>
  </si>
  <si>
    <t>M1023 Other Diagnosis Code 3 ICD-10-C M</t>
  </si>
  <si>
    <t>M1023 Other Diagnosis Code 3 Severity ICD-10-C M</t>
  </si>
  <si>
    <t>M1023 Other Diagnosis Code 4 ICD-10-C M</t>
  </si>
  <si>
    <t>M1023 Other Diagnosis Code 4 Severity ICD-10-C M</t>
  </si>
  <si>
    <t>M1023 Other Diagnosis Code 5 ICD-10-C M</t>
  </si>
  <si>
    <t>M1023 Other Diagnosis Code 5 Severity ICD-10-C M</t>
  </si>
  <si>
    <t>M1025 Primary Optional Diagnosis ICD-10-C M Code</t>
  </si>
  <si>
    <t>M1025 Primary Optional Diagnosis Multiple Codes ICD-10-C M</t>
  </si>
  <si>
    <t>M1025 Optional Diagnosis Code 1 ICD-10-C M</t>
  </si>
  <si>
    <t>M1025 Optional Diagnosis Multiple Code 1 ICD-10-C M</t>
  </si>
  <si>
    <t>M1025 Optional Diagnosis Code 2 ICD-10-C M</t>
  </si>
  <si>
    <t>M1025 Optional Diagnosis Multiple Code 2 ICD-10-C M</t>
  </si>
  <si>
    <t>M1025 Optional Diagnosis Code 3 ICD-10-C M</t>
  </si>
  <si>
    <t>M1025 Optional Diagnosis Multiple Code 3 ICD-10-C M</t>
  </si>
  <si>
    <t>M1025 Optional Diagnosis Code 4 ICD-10-C M</t>
  </si>
  <si>
    <t>M1025 Optional Diagnosis Multiple Code 4 ICD-10-C M</t>
  </si>
  <si>
    <t>M1025 Optional Diagnosis Code 5 ICD-10-C M</t>
  </si>
  <si>
    <t>M1025 Optional Diagnosis Multiple Code 5 ICD-10-C M</t>
  </si>
  <si>
    <t>M1028 Active Diagnoses: DM</t>
  </si>
  <si>
    <t>M1028 Active Diagnoses: PVD or PAD</t>
  </si>
  <si>
    <t>M1032 Risk for Hospitalization - Mental, Emotional or Behavioral Decline</t>
  </si>
  <si>
    <t>M1032 Risk for Hospitalization - Frailty Indicators</t>
  </si>
  <si>
    <t>M1032 Risk for Hospitalization - History of Falls</t>
  </si>
  <si>
    <t>M1032 Risk for Hospitalization - Multiple Hospitalizations</t>
  </si>
  <si>
    <t>M1032 Risk for Hospitalization - None of the Above</t>
  </si>
  <si>
    <t>M1032 Risk for Hospitalization - Taking Five or More Meds</t>
  </si>
  <si>
    <t>M1032 Risk For Hospitalization - Other</t>
  </si>
  <si>
    <t>M1033 Risk for Hospitalization - Fall History</t>
  </si>
  <si>
    <t>M1033 Risk For Hospitalization - Weight Loss</t>
  </si>
  <si>
    <t>M1033 Risk For Hospitalization - Multiple Hospitalizations</t>
  </si>
  <si>
    <t>M1033 Risk For Hospitalization - Multiple ER Visits</t>
  </si>
  <si>
    <t>M1033 Risk For Hospitalization - Mental, Emotional, Behavioral</t>
  </si>
  <si>
    <t>M1033 Risk For Hospitalization - Difficulty with Medical Instructions</t>
  </si>
  <si>
    <t>M1033 Risk For Hospitalization - Taking Five or More Meds</t>
  </si>
  <si>
    <t>M1033 Risk For Hospitalization - Exhaustion</t>
  </si>
  <si>
    <t>M1033 Risk For Hospitalization - Other</t>
  </si>
  <si>
    <t>M1033 Risk For Hospitalization - None of the Above</t>
  </si>
  <si>
    <t>M1034 Overall Status</t>
  </si>
  <si>
    <t>M1040 Influenza Vaccine Received from Agency</t>
  </si>
  <si>
    <t>M1041 Influenza Season</t>
  </si>
  <si>
    <t>M1045 Influenza Vaccine - Reason Not Received</t>
  </si>
  <si>
    <t>M1046 Influenza Vaccine Received During Flu Season</t>
  </si>
  <si>
    <t>M1050 Pneumococcal Vaccine Received In Agency</t>
  </si>
  <si>
    <t>M1051 Pneumococcal Vaccine Ever Received</t>
  </si>
  <si>
    <t>M1055 Pneumococcal Vaccine - Reason Not Received</t>
  </si>
  <si>
    <t>M1056 Pneumococcal Vaccine - Reason Never Received</t>
  </si>
  <si>
    <t>M1060 Height in inches</t>
  </si>
  <si>
    <t>M1060 Weight in pounds</t>
  </si>
  <si>
    <t>M1100 Patient Living Arrangement</t>
  </si>
  <si>
    <t>M1210 Hearing</t>
  </si>
  <si>
    <t>M1220 Understand Verbal Content</t>
  </si>
  <si>
    <t>M1240 Formal Pain Assessment</t>
  </si>
  <si>
    <t>M1242 Frequency Of Pain Interfering With Activity</t>
  </si>
  <si>
    <t>M1300 Pressure Ulcer Assessment</t>
  </si>
  <si>
    <t>M1302 Risk Of Developing Pressure Ulcers</t>
  </si>
  <si>
    <t>M1306 Unhealed Pressure Ulcers at Stage II or Higher</t>
  </si>
  <si>
    <t>M1307 Oldest Stage II Pressure Ulcer Onset Date</t>
  </si>
  <si>
    <t>M1307 Status Oldest Stage II Pressure Ulcer Since SOC/ROC</t>
  </si>
  <si>
    <t>M1308 Number of Current Pressure Ulcers - Stage II</t>
  </si>
  <si>
    <t>M1308 Number of Stage II Pressure Ulcers at SOC/ROC</t>
  </si>
  <si>
    <t>M1308 Number of Current Pressure Ulcers - Stage III</t>
  </si>
  <si>
    <t>M1308 Number of Stage III Pressure Ulcers at SOC/ROC</t>
  </si>
  <si>
    <t>M1308 Number of Current Pressure Ulcers - Stage IV</t>
  </si>
  <si>
    <t>M1308 Number of Stage IV Pressure Ulcers at SOC/ROC</t>
  </si>
  <si>
    <t>M1308 Number of Unstageable Pressure Ulcers Due To Non-Removable Dsg</t>
  </si>
  <si>
    <t>M1308 Number of Unstageable Pressure Ulcers Due to Non-removable Dsg at SOC/ROC</t>
  </si>
  <si>
    <t>M1308 Number of Unstageable Pressure Ulcers Due To Eschar or Slough at SOC/ROC</t>
  </si>
  <si>
    <t>M1308 Number of Unstageable Pressure Ulcers Due To Eschar or Slough</t>
  </si>
  <si>
    <t>M1308 Number of Unstageable Pressure Ulcers Due To Deep Tissue Injury</t>
  </si>
  <si>
    <t>M1308 Number of Unstageable Pressure Ulcers Due To Deep Tissue Injury at SOC/ROC</t>
  </si>
  <si>
    <t>M1309 Number of Worsening Stage II Pressure Ulcers at SOC/ROC</t>
  </si>
  <si>
    <t>M1309 Number of Worsening Stage III Pressure Ulcers at SOC/ROC</t>
  </si>
  <si>
    <t>M1309 Number of Worsening Stage IV Pressure Ulcers at SOC/ROC</t>
  </si>
  <si>
    <t>M1309 Number of Worsening Nonstageable Pressure Ulcers at SOC/ROC</t>
  </si>
  <si>
    <t>M1310 Largest Pressure Ulcer Length</t>
  </si>
  <si>
    <t>M1311A1 Number of Stage 2 Pressure Ulcers</t>
  </si>
  <si>
    <t>M1311A2 Number of Stage 2 Pressure Ulcers at SOC/ROC</t>
  </si>
  <si>
    <t>M1311B1 Number of Stage 3 Pressure Ulcers</t>
  </si>
  <si>
    <t>M1311B2 Number of Stage 3 Pressure Ulcers at SOC/ROC</t>
  </si>
  <si>
    <t>M1311C1 Number of Stage 4 Pressure Ulcers</t>
  </si>
  <si>
    <t>M1311C2 Number of Stage 4 Pressure Ulcers at SOC/ROC</t>
  </si>
  <si>
    <t>M1311D1 Number of Unstageable Pressure Ulcers</t>
  </si>
  <si>
    <t>M1311D2 Number of Unstageable Pressure Ulcers due to Dressing/Device</t>
  </si>
  <si>
    <t>M1311E1 Number of Unstageable Pressure Ulcers due to Slough/Eschar</t>
  </si>
  <si>
    <t>M1311E2 Number of Unstageable Pressure Ulcers due to Slough/eschar</t>
  </si>
  <si>
    <t>M1311F1 Number of Unstageable Pressure Ulcers with Suspected Deep Tissue Injury Evolution</t>
  </si>
  <si>
    <t>M1311F2 Number of Unstageable Pressure Ulcers with Deep Tissue Injury</t>
  </si>
  <si>
    <t>M1312 Largest Pressure Ulcer Width</t>
  </si>
  <si>
    <t>M1313a Number of Worsening Pressure Ulcers - Stage 2</t>
  </si>
  <si>
    <t>M1313b Number of Worsening Pressure Ulcers - Stage 3</t>
  </si>
  <si>
    <t>M1313c Number of Worsening Pressure Ulcers - Stage 4</t>
  </si>
  <si>
    <t>M1313d Number of Worsening Pressure Ulcers Due to Non-Removable Dressing</t>
  </si>
  <si>
    <t>M1313e Number of Worsening Pressure Ulcers Due to Slough/Eschar</t>
  </si>
  <si>
    <t>M1313f Number of Worsening Pressure Ulcers Suspected Deep Tissue Injury</t>
  </si>
  <si>
    <t>M1314 Largest Pressure Ulcer Depth</t>
  </si>
  <si>
    <t>M1320 Status of Most Problematic (Observable) Pressure Ulcer</t>
  </si>
  <si>
    <t>M1330 Stasis Ulcer Present</t>
  </si>
  <si>
    <t>M1332 Current Number of (Observable) Stasis Ulcer(s)</t>
  </si>
  <si>
    <t>M1334 Status of Most Problematic Stasis Ulcer</t>
  </si>
  <si>
    <t>M1340 Surgical Wound Present</t>
  </si>
  <si>
    <t>M1342 Status of Most Problematic Observable Surgical Wound</t>
  </si>
  <si>
    <t>M1350 Skin Lesion Or Open Wound</t>
  </si>
  <si>
    <t>M1500 Heart Failure Present</t>
  </si>
  <si>
    <t>M1501 Symptoms in Heart Failure Patients</t>
  </si>
  <si>
    <t>M1510 Heart Failure Follow-up - Change In Care Plan</t>
  </si>
  <si>
    <t>M1510 Heart Failure Follow-up - Pt Educ or Clinical Intervention</t>
  </si>
  <si>
    <t>M1510 Heart Failure Follow-up - Emergency Treatment Advised</t>
  </si>
  <si>
    <t>M1510 Heart Failure Follow-up - No Action Taken</t>
  </si>
  <si>
    <t>M1510 Heart Failure Follow-up - Physician Contacted</t>
  </si>
  <si>
    <t>M1510 Heart Failure Follow-up - Physician Ordered Treatment</t>
  </si>
  <si>
    <t>M1511 Heart Failure Follow-up: No Action Taken</t>
  </si>
  <si>
    <t>M1511: Heart Failure Follow-up: Patients Physician Contacted</t>
  </si>
  <si>
    <t>M1511: Heart Failure Follow-up: Patient Advised to Get Emergency Treatment</t>
  </si>
  <si>
    <t>M1511: Heart Failure Follow-up: Implemented Physician-Ordered Patient-Specific Parameters for Treatment</t>
  </si>
  <si>
    <t>M1511: Heart Failure Follow-up: Patient Education or Other Clinical Interventions</t>
  </si>
  <si>
    <t>M1511: Heart Failure Follow-up: Obtained Change in Care Plan Order</t>
  </si>
  <si>
    <t>M1615 Urinary Incontinence Timing</t>
  </si>
  <si>
    <t>M1730 Depression Screening</t>
  </si>
  <si>
    <t>M1730 PHQ2 Feeling Down, Depressed, or Hopeless</t>
  </si>
  <si>
    <t>M1730 PHQ2 - Little Interest Or Pleasure In Doing Things</t>
  </si>
  <si>
    <t>M1830 Ability To Wash Body</t>
  </si>
  <si>
    <t>M1840 Current Toilet Transferring</t>
  </si>
  <si>
    <t>M1845 Current Toileting Hygiene</t>
  </si>
  <si>
    <t>M1850 Current Transferring</t>
  </si>
  <si>
    <t>GG0170C: Functional Abilities and Goals at Discharge</t>
  </si>
  <si>
    <t>GG0170C: Functional Abilities and Goals at SOC/ROC</t>
  </si>
  <si>
    <t>M1860 Current Ambulation/Locomotion</t>
  </si>
  <si>
    <t>M1900 Prior Functioning ADL/IADL - Ambulation</t>
  </si>
  <si>
    <t>M1900 Prior Functioning ADL/IADL - Household Tasks</t>
  </si>
  <si>
    <t>M1900 Prior Functioning ADL/IADL - Self Care</t>
  </si>
  <si>
    <t>M1900 Prior Functioning ADL/IADL - Transfer</t>
  </si>
  <si>
    <t>M1910 Multi-Factor Fall Risk Assessment</t>
  </si>
  <si>
    <t>M2000 Drug Regimen Review</t>
  </si>
  <si>
    <t>M2001: Drug Regimen Review</t>
  </si>
  <si>
    <t>M2002 Medication Follow-Up</t>
  </si>
  <si>
    <t>M2003: Medication Follow-up</t>
  </si>
  <si>
    <t>M2004 Medication Intervention</t>
  </si>
  <si>
    <t>M2005: Medication Intervention</t>
  </si>
  <si>
    <t>M2010 Patient/Caregiver High Risk Drug Education</t>
  </si>
  <si>
    <t>M2015 Patient/Caregiver Drug Education Intervention</t>
  </si>
  <si>
    <t>M2016: Patient/Caregiver Drug Education Intervention</t>
  </si>
  <si>
    <t>M2020 Current Management Of Oral Medications</t>
  </si>
  <si>
    <t>M2030 Current Management Of Injectable Medications</t>
  </si>
  <si>
    <t>M2040 Prior Medication Management - Injectable Meds</t>
  </si>
  <si>
    <t>M2040 Prior Medication Management - Oral Meds</t>
  </si>
  <si>
    <t>M2100 Care Management - ADL Assistance</t>
  </si>
  <si>
    <t>M2100 Care Management - Advocacy or Facilitation</t>
  </si>
  <si>
    <t>M2100 Care Management - IADL Assistance</t>
  </si>
  <si>
    <t>M2100 Care Management - Management of Equipment</t>
  </si>
  <si>
    <t>M2100 Care Management - Medical Procedures/Treatments</t>
  </si>
  <si>
    <t>M2100 Care Management - Medication Administration</t>
  </si>
  <si>
    <t>M2100 Care Management - Supervision And Safety</t>
  </si>
  <si>
    <t>M2102 Care Assistance - ADL Assistance</t>
  </si>
  <si>
    <t>M2102 Care Assistance - Advocacy Or Facilitation</t>
  </si>
  <si>
    <t>M2102 Care Assistance - IADL Assistance</t>
  </si>
  <si>
    <t>M2102 Care Assistance - Management of Equipment</t>
  </si>
  <si>
    <t>M2102 Care Assistance - Medical Procedures/Treatments</t>
  </si>
  <si>
    <t>M2102 Care Assistance - Medication Administration</t>
  </si>
  <si>
    <t>M2102 Care Assistance - Supervision And Safety</t>
  </si>
  <si>
    <t>M2110 Frequency Of ADL Or IADL Assistance From Caregiver</t>
  </si>
  <si>
    <t>M2250 Plan Of Care Synopsis - Fall Prevention</t>
  </si>
  <si>
    <t>M2250 Plan Of Care Synopsis - Depression Intervention</t>
  </si>
  <si>
    <t>M2250 Plan Of Care Synopsis - Diabetic Foot Care</t>
  </si>
  <si>
    <t>M2250 Plan Of Care Synopsis - Pain Intervention</t>
  </si>
  <si>
    <t>M2250 Plan Of Care Synopsis - Parameters for Physician Notification</t>
  </si>
  <si>
    <t>M2250 Plan Of Care Synopsis - Pressure Ulcer Moist Treatment</t>
  </si>
  <si>
    <t>M2250 Plan Of Care Synopsis - Pressure Ulcer Prevention</t>
  </si>
  <si>
    <t>M2300 Emergent Care Since Last OASIS</t>
  </si>
  <si>
    <t>M2301: Emergent Care</t>
  </si>
  <si>
    <t>M2310 Emergent Care Reason - Acute Mental/Behavioral</t>
  </si>
  <si>
    <t>M2310 Emergent Care Reason - Cardiac Dysrhythmia</t>
  </si>
  <si>
    <t>M2310 Emergent Care Reason - Dehydration/Malnutrition</t>
  </si>
  <si>
    <t>M2310 Emergent Care Reason - DVT, Pulmonary Embolus</t>
  </si>
  <si>
    <t>M2310 Emergent Care Reason - GI Issues</t>
  </si>
  <si>
    <t>M2310 Emergent Care Reason - Heart Failure</t>
  </si>
  <si>
    <t>M2310 Emergent Care Reason - Injury From Fall</t>
  </si>
  <si>
    <t>M2310 Emergent Care Reason - IV Catheter Infection</t>
  </si>
  <si>
    <t>M2310 Emergent Care Reason - Myocardial Infarction/Chest Pain</t>
  </si>
  <si>
    <t>M2310 Emergent Care Reason - Other Heart Disease</t>
  </si>
  <si>
    <t>M2310 Emergent Care Reason - Other Respiratory Problem</t>
  </si>
  <si>
    <t>M2310 Emergent Care Reason - Other</t>
  </si>
  <si>
    <t>M2310 Emergent Care Reason - Respiratory Infection</t>
  </si>
  <si>
    <t>M2310 Emergent Care Reason - Stroke (CVA) or TIA</t>
  </si>
  <si>
    <t>M2310 Emergent Care Reason - Uncontrolled Pain</t>
  </si>
  <si>
    <t>M2310 Emergent Care Reason - Urinary Tract Infection</t>
  </si>
  <si>
    <t>M2310 Emergent Care Reason - Wound Infection/Deterioration</t>
  </si>
  <si>
    <t>M2400 Synopsis - Depression Prevention</t>
  </si>
  <si>
    <t>M2400 Synopsis - Diabetic Foot Care</t>
  </si>
  <si>
    <t>M2400 Synopsis - Falls Prevention</t>
  </si>
  <si>
    <t>M2400 Synopsis - Pressure Ulcer Moist Treatment</t>
  </si>
  <si>
    <t>M2400 Synopsis - Pain Intervention</t>
  </si>
  <si>
    <t>M2400 Synopsis - Pressure Ulcer Prevention</t>
  </si>
  <si>
    <t>M2401a: Diabetic Foot Care</t>
  </si>
  <si>
    <t>M2401b: Falls Prevention Interventions</t>
  </si>
  <si>
    <t>M2401c: Depression Intervention(s)</t>
  </si>
  <si>
    <t>M2401d: Intervention to monitor and mitigate pain</t>
  </si>
  <si>
    <t>M2401e: Intervention to Prevent Pressure Ulcers</t>
  </si>
  <si>
    <t>M2401f: Pressure Ulcer Treatment Based on Principles of Moist Wound Healing</t>
  </si>
  <si>
    <t>M2420 Discharge Location</t>
  </si>
  <si>
    <t>M2430 Hospital Reason - Acute Mental/Behavioral</t>
  </si>
  <si>
    <t>M2430 Hospital Reason - Cardiac Dysrhythmia</t>
  </si>
  <si>
    <t>M2430 Hospital Reason - Dehydration, Malnutrition</t>
  </si>
  <si>
    <t>M2430 Hospital Reason - GI Issues</t>
  </si>
  <si>
    <t>M2430 Hospital Reason - Heart Failure</t>
  </si>
  <si>
    <t>M2430 Hospital Reason - Injury Caused by Fall</t>
  </si>
  <si>
    <t>M2430 Hospital Reason - IV Catheter Infection</t>
  </si>
  <si>
    <t>M2430 Hospital Reason - Myocardial Infarction/Chest Pain</t>
  </si>
  <si>
    <t>M2430 Hospital Reason - Other Heart Disease</t>
  </si>
  <si>
    <t>M2430 Hospital Reason - Other Respiratory Problem</t>
  </si>
  <si>
    <t>M2430 Hospital Reason - Other</t>
  </si>
  <si>
    <t>M2430 Hospital Reason - Unknown</t>
  </si>
  <si>
    <t>M2430 Hospital Reason - Respiratory Infection</t>
  </si>
  <si>
    <t>M2430 Hospital Reason - Scheduled Treatment Or Procedure</t>
  </si>
  <si>
    <t>M2430 Hospital Reason - Stroke (CVA) Or TIA</t>
  </si>
  <si>
    <t>M2430 Hospital Reason - Wound Infection/Deterioration</t>
  </si>
  <si>
    <t>Masking Algorithm Version Code</t>
  </si>
  <si>
    <t>M0064 Patient Social Security Number Unknown</t>
  </si>
  <si>
    <t>Update Timestamp</t>
  </si>
  <si>
    <t>HHA Agency ID</t>
  </si>
  <si>
    <t>State Prepared Date</t>
  </si>
  <si>
    <t>Submission Complete Timestamp</t>
  </si>
  <si>
    <t>C</t>
  </si>
  <si>
    <t>N</t>
  </si>
  <si>
    <t>Beneficiary-related information</t>
  </si>
  <si>
    <t>Geographic Information</t>
  </si>
  <si>
    <t>Provider-related information</t>
  </si>
  <si>
    <t>Clinical Information</t>
  </si>
  <si>
    <t>Service/Utilization Information</t>
  </si>
  <si>
    <t>Payment Information</t>
  </si>
  <si>
    <t>Enrollment Information</t>
  </si>
  <si>
    <t>Miscellaneous</t>
  </si>
  <si>
    <t>Assessment-Specific</t>
  </si>
  <si>
    <t>The National Provider Identifier (NPI) assigned to the physician ordering the Part B/DMEPOS line item. 
NOTE: Effective May 2007, the NPI will become the national standard identifier for covered health care providers. NPIs will replace the current legacy provider numbers (UPINs, NPIs, OSCAR provider numbers, etc.) on the standard HIPAA claim transactions.  (During the NPI transition phase (4/3/06 - 5/23/07) the capability was there for the NCH to receive NPIs along with an existing legacy number. 
NOTE1:  CMS has determined that dual provider identifiers (legacy numbers and NPIs) must be available on the NCH.  After the 5/07 NPI implementation, the standard system maintainers will add the legacy number to the claim when it is adjudicated. Effective May 2007, no NEW UPINs (legacy number) will be generated for NEW physicians (Part B and Outpatient claims) so there will only be NPIs sent in to the NCH for those physicians.</t>
  </si>
  <si>
    <t>Effective with CR#8, the field used to identify when a beneficiary does not reside in a competitive bidding area (CBA) and at least one line on the claim is subject to National Mail Order (NMO) program.</t>
  </si>
  <si>
    <t>Effective with Version H, the count of the number of HCFA patch codes annotated to the DMERC claim during the Nearline maintenance process. The purpose of this count is to indicate how many NCH patch trailers are present. 
NOTE: During the Version H conversion this field was populated with data throughout history (back to service year 1991).</t>
  </si>
  <si>
    <t xml:space="preserve">Effective with Version H, the count of the number of Managed Care Organization (MCO)periods reported on a DMERC claim. The purpose of this count is to indicate how many MCO period trailers are present.                 
NOTE: Beginning with NCH weekly process date 10/3/97 this field was populated with data. Claims processed prior to 10/3/97 will contain zeroes in this field. </t>
  </si>
  <si>
    <t xml:space="preserve">Effective with Version H, the count of the number of claim demonstration IDs reported on an DMERC claim.  The purpose of this count is to indicate how many claim demonstration trailers are present.                                     
NOTE:  During the Version H conversion this field was populated with data where a demo was identifiable. </t>
  </si>
  <si>
    <t xml:space="preserve">The count of the number of diagnosis codes (both principal and secondary) reported on a DMERC claim. The purpose of this count is to indicate how many claim diagnosis code trailers are present.           
NOTE:  Effective with Version 'J', the count of the number of diagnosis code trailers was expanded from 8 to 12. </t>
  </si>
  <si>
    <t xml:space="preserve">The count of the number of line items reported on the DMERC claim.  The purpose of this count is to indicate how many line item trailers are present. </t>
  </si>
  <si>
    <t xml:space="preserve">The National Provider Identifier (NPI) assigned to the supplier of the Part B service/DMEPOS line item.                                               
NOTE: Effective May 2007, the NPI will become the national standard identifier for covered health care providers. NPIs will replace the current legacy provider numbers (UPINs, PINs, OSCAR provider numbers, etc.) on the standard HIPPA claim transactions. (During the NPI transition phase (4/3/06 - 5/23/07) the capability was there for the NCH to receive NPIs along with an existing legacy number (UPIN, NPIs OSCAR provider numbers, etc.).                            
NOTE1: CMS has determined that dual provider identifiers (legacy numbers and NPIs) must be available on the NCH.  After the 5/07 NPI implementation, the standard system maintainers will add the legacy number to the claim when it is adjudicated.  Effective May 2007, no NEW UPINs will be generated for NEW physicians (Part B and Outpatient claims) so there will only be NPIs sent in to the NCH for those physicians. </t>
  </si>
  <si>
    <t xml:space="preserve">Prior to Version H this field was named: CWFB_DME_PRCNG_STATE_CD. </t>
  </si>
  <si>
    <t xml:space="preserve">The zip code used to identify where the supply/item was rendered. The pricing state code and the pricing zip code will be used in pricing DMEPOS claims.               
NOTE: Due to a change in the CWF release schedule, we will not see data in this field until April 2010. </t>
  </si>
  <si>
    <t>The state code used to identify the beneficiary's mailing address. This state code may be the same as the pricing state code, but it could be different(e.g. representative payee, temporary address, etc.).                          
NOTE1: The pricing state code (existing field) will contai the state code where the supply/item was rendered. The mailing state code (new field) will represent where the beneficiary's MSN is sent.                                
NOTE2: NOTE: Due to a change in the CWF release schedule, we will not see data in this field until April 2010.</t>
  </si>
  <si>
    <t>Prior to Version H this field on the DMERC claim was named:  CWFB_PRVDR_TYPE_CD</t>
  </si>
  <si>
    <t>Prior to Version H this field was named: CWFB_DME_ITM_NOC_HCPCS_CD_TXT.</t>
  </si>
  <si>
    <t>Prior to Version H this field was named: CWFB_DME_SCRN_SVGS_AMT and the field size was S9(5)V99</t>
  </si>
  <si>
    <t>The count of the total units associated with the DMERC line item service needing unit reporting, including number of services, volume of oxygen and drug dose.</t>
  </si>
  <si>
    <t>Prior to Version H this field was named: CWFB_DME_MTUS_IND_CD.</t>
  </si>
  <si>
    <t>Effective with Version G, the code identifying the medical review (MR) screen that caused DMERC line item to suspend.</t>
  </si>
  <si>
    <t xml:space="preserve">Effective with Version G, code indicating the outcome of the medical review (MR) unit's evaluation of the DMERC line item. </t>
  </si>
  <si>
    <t>Effective with Version G, the switch indicating the beneficiary was notified that the item, reported as a DMERC line item, may not be considered medically necessary and has agreed in writing to pay for the item.</t>
  </si>
  <si>
    <t xml:space="preserve">Effective with Version G, the switch identifying whether the DMERC claim represents an original decision or a reversal of an earlier decision on the original claim. </t>
  </si>
  <si>
    <t>Effective with CR#8, the code used to identify the Competitive Bidding Area (CBA).</t>
  </si>
  <si>
    <t>Effective with CR#8, the date used to identify the start date for a particular round of competitive  bidding used to determine the eligibility for contract or grandfathering suppliers.</t>
  </si>
  <si>
    <t>Effective with CR#12, this field is used to identify claims for expatriate beneficiaries (beneificiary whose permanent address is outside the U.S.) who purchased MEPOS items that were furnished in the United States.</t>
  </si>
  <si>
    <t>Unique identifier for a beneficiary that remains consistent throughout any possible changes to the individual's Claim Account Number (CAN) or Beneficiary Identification Code (BIC).</t>
  </si>
  <si>
    <t>Unique identifier for a claim.</t>
  </si>
  <si>
    <t>Effective with Version H, the count (in bytes) of the length of the claim record.                        
NOTE: During the Version H conversion this field was populated with data throughout history (back to service year 1991).</t>
  </si>
  <si>
    <t>A code defining the type of claim record being processed.</t>
  </si>
  <si>
    <t>Effective with Version H, the code used (for internal editing purposes) to identify the record being processed through CMS' CWFMQA system.                               
NOTE: Beginning with NCH weekly process date 10/3/97 this field was populated with data. Claims processed prior to 10/3/97 will contain spaces in this field.</t>
  </si>
  <si>
    <t xml:space="preserve">The code used to identify the type of claim record being processed in NCH.                                         
NOTE1:  During the Version H conversion this field was populated with data throughout history (back to service year 1991).                                       
NOTE2:  During the Version I conversion this field was expanded to include inpatient 'full' encounter claims (for service dates after 6/30/97).                 
NOTE3:  Effective with Version 'J', 3 new code values have been added to include a type code for the Medicare Advantage claims (IME/GME, no-pay and paid as FFS). During the Version 'J' conversion, these type codes were populated throughout history. With Version 'J', these claims are also being stored in NMUD.  Prior to Version 'J' they were only in the NCH. No history was converted in NMUD.  </t>
  </si>
  <si>
    <t>The number identifying the primary beneficiary under the SSA or RRB programs submitted.</t>
  </si>
  <si>
    <t>The code categorizing groups of BICs representing similar relationships between the beneficiary and the primary wage earner.              
The equatable BIC module electronically matches two records that contain different BICs where it is apparent that both are records for the same beneficiary.  It validates the BIC and returns a base BIC under which to house the record in the National Claims History (NCH) databases.  (All records for a beneficiary are stored under a single BIC.)</t>
  </si>
  <si>
    <t>The code identifying the type of relationship between an individual and a primary Social Security Administration(SSA) beneficiary or a primary Railroad Board (RRB) beneficiary.</t>
  </si>
  <si>
    <t>The SSA standard state code of a beneficiary's residence.</t>
  </si>
  <si>
    <t>The first day on the billing statement covering services rendered to the beneficiary (a.k.a. 'Statement Covers From Date').            
NOTE:  For Home Health PPS claims, the 'from' date and the 'thru' date on the RAP (initial claim) must always match.</t>
  </si>
  <si>
    <t>The last day on the billing statement covering services rendered to the beneficiary (a.k.a 'Statement Covers Thru Date').                            
NOTE:  For Home Health PPS claims, the 'from' date and the 'thru' date on the RAP (initial claim) must always match.</t>
  </si>
  <si>
    <t>The date the weekly NCH database load process cycle begins, during which the claim records are loaded into the Nearline file. This date will always be a Friday, although the claims will actually be appended to the database subsequent to the date.</t>
  </si>
  <si>
    <t>The date the claim record is accreted (posted/processed) to the beneficiary master record at the CWF host site and authorization for payment is returned to the fiscal intermediary or carrier.</t>
  </si>
  <si>
    <t xml:space="preserve">The sequence number assigned to the claim record when accreted (posted/processed) to the beneficiary master record at the CWF host site on a given date.  This element indicates the position of the claim within that day's processing at the CWF host. **(Exception: If the claim record is missing the accretion date CMS' CWFMQA system places a zero in the accretion number. </t>
  </si>
  <si>
    <t xml:space="preserve">Effective with Version H, the date the claim record was processed by CMS' CWFMQA system (used for internal editing purposes).                                                
Effective with Version I, this date is used in conjunction with the NCH Segment Link Number to keep claims with multiple records/ segments together.                      
NOTE1:  With Version 'H' this field was populated with data beginning with NCH weekly process date 10/3/97. Under Version 'I' claims prior to 10/3/97, that were blank under Version 'H', were populated with a date. </t>
  </si>
  <si>
    <t xml:space="preserve">Effective with Version 'I', the system generated number used in conjunction with the NCH daily process date to keep records/segments belonging to a specific claim together. This field was added to ensure that records/segments that come in on the same batch with the same identifying information in the link group are not mixed with each other.                      
NOTE:  During the Version I conversion this field was populated with data throughout history (back to service year 1991). </t>
  </si>
  <si>
    <t>Effective with Version I, the count used to identify the total number of segments associated with a given claim. Each claim could have up to 10 segments.                             
NOTE:  During the Version I conversion, this field was populated with data throughout history (back to service year 1991).  For institutional claims, the count for claims prior to 7/00 will be 1 or 2 (1 if 45 or less revenue center lines on a claim and 2 if more than 45 revenue center lines on a claim). For noninstitutional claims, the count will always be 1.</t>
  </si>
  <si>
    <t xml:space="preserve">Effective with Version I, the number used to identify an actual record/segment (1 - 10) associated with a given claim.                            
NOTE: During the Version I conversion this field was populated with data throughout history (back to service year 1991). For institutional claims prior to 7/00, this number will be either 1 or 2. For noninstitutional claims, the number will always be 1.  </t>
  </si>
  <si>
    <t>Effective with Version I, the count used to identify the total number of revenue center lines associated with the claim.                          
NOTE: During the Version I conversion this field was populated with data throughout history (back to service year 1991).  Prior to Version 'I', the maximum line count will be no more than 58.  Effective with Version 'I', the maximum line count could be 450.</t>
  </si>
  <si>
    <t>Effective with Version I, the count used to identify the number of lines on a record/segment.                                                  
NOTE: During the Version I conversion this field was populated with data throughout history (back to service year 1991). The maximum line count per record/segment on the revenue center trailer is 45.  The maximum number of lines on carrier and DMERC claims are 13.</t>
  </si>
  <si>
    <t xml:space="preserve">Code indicating the disposition or outcome of the processing of the claim record. </t>
  </si>
  <si>
    <t>Effective with Version H, a code used (for internal editin purposes) to indicate the disposition of the claim after editing in the CWFMQA process.                            
NOTE:  Beginning with NCH weekly process date 10/3/97 this field was populated with data. Claims processed prior to 10/3/97 will contain spaces in this field.</t>
  </si>
  <si>
    <t>Effective with Version H, the code used (for internal editing purposes) to identify a claim record that was submitted with an incorrect HA, HB, or HC BIC.            
NOTE: Beginning with NCH weekly process date 10/3/97 this field was populated with data.   Claims processed prior to 10/3/97 will contain spaces in this field.</t>
  </si>
  <si>
    <t>The SSA standard county code of a beneficiary's residence.</t>
  </si>
  <si>
    <t>The date the carrier receives the non-institutional claim.</t>
  </si>
  <si>
    <t>The scheduled date of payment to the physician or supplier, as appearing on the original non-institutional claim sent to the CWF host.                 
**Note:  This date is considered to be the date paid since no additional information as to the actual payment date is available.</t>
  </si>
  <si>
    <t>Effective with Version H, the date CWF forwarded the claim record to CMS (used for internal editing purposes).       
NOTE:  Beginning with NCH weekly process date 10/3/97 this field was populated with data.  Claims processed prior to 10/3/97 will contain zeroes in this field.</t>
  </si>
  <si>
    <t xml:space="preserve">Effective with Version H, the number assigned to each batch of claims transactions sent from CWF(used for internal editing purposes).                  
NOTE: Beginning 11/98, this field will be populated with data. Claims processed prior to 11/98 will contain spaces in this field. </t>
  </si>
  <si>
    <t>The ZIP code of the mailing address where the beneficiary may be contacted.</t>
  </si>
  <si>
    <t xml:space="preserve">The sex of a beneficiary. </t>
  </si>
  <si>
    <t>The race of a beneficiary.</t>
  </si>
  <si>
    <t>The beneficiary's date of birth.</t>
  </si>
  <si>
    <t>The CWF-derived reason for a beneficiary's entitlement to Medicare benefits, as of the reference date (CLM_THRU_DT).</t>
  </si>
  <si>
    <t xml:space="preserve">The first 6 positions of the Medicare patient's surname (last name) as reported by the provider on the claim.                                             
NOTE1: Prior to Version H, this field was only present on the IP/SNF claim record. Effective with Version H, this field is present on all claim types.                               
NOTE2: For OP, HHA, Hospice and all Carrier claims, data was populated beginning with NCH weekly process 10/3/97.  Claims processed prior to 10/3/97 will contain spaces in this field.  </t>
  </si>
  <si>
    <t xml:space="preserve">The first initial of the Medicare patient's given name (first name) as reported by the provider on the claim.                                    
NOTE1: Prior to Version H, this field was only present on the IP/SNF claim record. Effective with Version H, this field is present on all claim types.                            
NOTE2: For OP, HHA, Hospice and all Carrier claims, data was populated beginning with NCH weekly process date 10/3/97. Claims processed prior to 10/3/97 will contain spaces in this field. </t>
  </si>
  <si>
    <t xml:space="preserve">The first initial of the Medicare patient's middle name as reported by the provider on the claim.                                                
NOTE1: Prior to Version H, this field was only present on the IP/SNF claim record. Effective with Version H, this field is present on all claim types.                               
NOTE2: For OP, HHA, Hospice and all Carrier claims, data was populated beginning with NCH weekly process date 10/3/97. Claims processed prior to 10/3/97 will contain spaces in this field. </t>
  </si>
  <si>
    <t xml:space="preserve">The code that identifies the Common Working File (CWF) location (the host site) where a beneficiary's Medicare utilization records are maintained. </t>
  </si>
  <si>
    <t>Effective with Version 'J', the code used to indicate if the diagnosis is ICD-9 or ICD-10.                      
NOTE: With 5010, the diagnosis and procedure codes have been expanded to accommodate ICD-10, even though ICD-10 is not scheduled for implementation until 10/2013.</t>
  </si>
  <si>
    <t>The diagnosis code identifying the diagnosis, condition, problem or other reason for the admission/encounter/visit shown in the medical record to be chiefly responsible for the services provided.                                                 
NOTE: Effective with Version H, this data is also redundantly stored as the first occurrence of the diagnosis trailer.                                        
NOTE1: Effective with Version 'J', this field has been expanded from 5 bytes to 7 bytes to accommodate the future implementation of ICD-10.</t>
  </si>
  <si>
    <t>Effective with Version I, the code used to identify whether or not the medical care or treatment received by a beneficiary, who has elected care from a Religious Nonmedical Health Care Institution (RNHCI), is excepted or nonexcepted.  Excepted is medical care or treatment that is received involuntarily or is required under Federal, State or local law. Nonexcepted is defined as medical care or treatment other than excepted.</t>
  </si>
  <si>
    <t xml:space="preserve">Effective with Version H, the amount of a payment made on behalf of a Medicare beneficiary by a primary payer other than Medicare, that the provider is applying to covered Medicare charges on a non-institutional claim.            
NOTE: During the Version H conversion, this field was populated with data throughout history (back to service year 1991) by summing up the line item primary payer amounts.  </t>
  </si>
  <si>
    <t>Effective 10/1/2005 with the implementation of NCH/NMUD CR#2, the identifier that captures the 2-byte jurisdiction code (represents the USPS state/territory abbreviation (i.e. NY = New York) and the 2-byte modifier that identifies the type of Medicare FFS contract (intermediary, RHHI, carrier or DMERC). This 4-byte identifier along with the 5-byte FI/Carrier number comprises the Contractor Workload Identifier number. The business segment identifier (BSI) is intended to help sort workloads that may be redistributed with the implementation of contracting reform as required by MMA.</t>
  </si>
  <si>
    <t>Effective January 5, 2009 with the implementation of CR#4, the code used to identify a Recovery Audit Contractor (RAC) requested adjustment. This occurs as a result of post-payment review activities done by the RAC.</t>
  </si>
  <si>
    <t xml:space="preserve">Effective with CR#6, the code used to indicate a provider has submitted an electronic claim that requires additional documentation. </t>
  </si>
  <si>
    <t xml:space="preserve">Effective with CR#7, the code used to identify that the care improvement model 1 is being used for bundling payments. The valid value for care improvement model 1 is '61'.  This value is also reflected in the demonstration trailer. </t>
  </si>
  <si>
    <t xml:space="preserve">Effective with CR#7, the code used to identify that the care improvement model 2 is being used for bundling payments. The valid value for care improvement model 2 is '62'.  This value is also reflected in the demonstration trailer. </t>
  </si>
  <si>
    <t xml:space="preserve">Effective with CR#7, the code used to identify that the care improvement model 3 is being used for bundling payments. The valid value for care improvement model 3 is '63'.  This value is also reflected in the demonstration trailer. </t>
  </si>
  <si>
    <t xml:space="preserve">Effective with CR#7, the code used to identify that the care improvement model 4 is being used for bundling payments. The valid value for care improvement model 4 is '64'.  This value is also reflected in the demonstration trailer. </t>
  </si>
  <si>
    <t xml:space="preserve">Effective with Version 'K', this field identifies an FPS analytic model that identifies claims that may be high risk for fraud based on specific information.  </t>
  </si>
  <si>
    <t xml:space="preserve">Effective with Version 'K', this field identifies the reason codes used to explain why a claim was not paid or how the claim was paid. These codes also show the reason for any claim financial adjustment such as denial, reductions or increases in payment. </t>
  </si>
  <si>
    <t xml:space="preserve">Effective with Version 'K', the codes used to convey information about remittance processing or to provide a supplemental explanation for an adjustment already described by a Claim Adjustment Reason Code. </t>
  </si>
  <si>
    <t>Effective with Version 'K', the field used to identify the Medicare Secondary Notice Code.</t>
  </si>
  <si>
    <t xml:space="preserve">Effective with Version 'K', the field used to identify if the adjustment claim is part of a mass adjustment project. </t>
  </si>
  <si>
    <t>Effective with CR#11, this field is used by CWF claims processing for the purpose of bypassing its normal MSP editing that would otherwise apply for ongoing responsibility for medicals (ORM) or worker's compensation Medicare Set-Aside Arrangements (WCMSA). Normally, CWF does not allow a secondary payment on MSP involving ORM or WCMSA, so the residual payment indicator will be used to allow CWF to make an exception to its normal routine.</t>
  </si>
  <si>
    <t>Effective with CR#12, this field identifies the unique identification number assigned to the Accountable Care Organization (ACO).</t>
  </si>
  <si>
    <t>Effective with CR#12, this field represents the Medicare beneficiary identification number. This field is being added due to the removal of the Social Security Number from the Medicare card (SSNRI project). The MBI will replace the HICN on the Medicare card.  CMS will continue to use the HICN within internal systems.
NOTE:  We will not see MBI's on the claims until October 2017 (start of the transition period).</t>
  </si>
  <si>
    <t>Effective with CR#12, this field identifies whether the claim was submitted by the provider, during the transition period, with a HICN or MBI.
NOTE:  This field will not be populated with data until the start of the transition period (October 2017).</t>
  </si>
  <si>
    <t>This indicator is used to determine whether the diagnosis codes on the claims are related to the diagnosis codes on the MSP auxiliary file in CWF.</t>
  </si>
  <si>
    <t xml:space="preserve">Effective with Version H, the code indicating the presence of an NCH edit trailer.                      
NOTE: During the Version H conversion this field was populated throughout history (back to service year 1991). </t>
  </si>
  <si>
    <t>The code annotated to the claim indicating the CWFMQA editing results so users will be aware of data deficiencies.                            
NOTE: Prior to Version H only the highest priority code was stored. Beginning 11/98 up to 13 edit codes may be present.</t>
  </si>
  <si>
    <t xml:space="preserve">Effective with Version H, the code indicating the presence of a Managed Care Organization (MCO) trailer.                                                  
NOTE: Beginning with NCH weekly process date 10/3/97 this field was populated with data. Claims processed prior to 10/3/97 will contain spaces in this field. </t>
  </si>
  <si>
    <t xml:space="preserve">Effective with Version H, this field represents the plan contract number of the Managed Care Organization (MCO).                                       
NOTE: Beginning with NCH weekly process date 10/3/97 this field was populated with data. Claims processed prior to 10/3/97 will contain spaces in this field. </t>
  </si>
  <si>
    <t xml:space="preserve">Effective with Version H, the code indicating Managed Care Organization (MCO) lock-in enrollment status of the beneficiary.                     
NOTE: Beginning with NCH weekly process date 10/3/97 this field was populated with data. Claims processed prior to 10/3/97 will contain spaces in this field.  </t>
  </si>
  <si>
    <t>Effective with Version H, the date the beneficiary's enrollment in the Managed Care Organization (MCO) became effective.                      
NOTE: Beginning with NCH weekly process date 10/3/97 this field was populated with data. Claims processed prior to 10/3/97 will contain zeroes in this field.</t>
  </si>
  <si>
    <t>Effective with Version H, the date the beneficiary's enrollment in the Managed Care Organization (MCO) was terminated.                        
NOTE: Beginning with NCH weekly process date 10/3/97 this field was populated with data. Claims processed prior to 10/3/97 will contain zeroes in this field.</t>
  </si>
  <si>
    <t>A placeholder field (effective with Version H) for storing the Health PlanID associated with the Managed Care Organization (MCO). Prior to Version 'I' this field was named: MCO_PAYERID_NUM.</t>
  </si>
  <si>
    <t>Effective with Version H, the code indicating the presence of a demo trailer.
NOTE: During the Version H conversion this field was populated throughout history (back to service year 1991).</t>
  </si>
  <si>
    <t>Effective with Version H, the number assigned to identify a demo. This field is also used to denote special processing (a.k.a. Special Processing Number, SPN)._x000D_
_x000D_
NOTE: Prior to Version H, Demo ID was stored in the redefined Claim Edit Group, 4th occurrence, positions 3 and 4. During the H conversion, this field was populated with data throughout history (as approprivate either by moving ID on Version G or by deriving from specific demo criteria).</t>
  </si>
  <si>
    <t>Effective with Version H, the text field that contains related demo information. For example, a claim involving a CHOICES demo id '05' would contain the MCO plan contract number in the first five positions of this text field.
NOTE: During the Version H conversion this field was populated with data throughout history.</t>
  </si>
  <si>
    <t xml:space="preserve">Effective with Version H, the code indicating the presence of a diagnosis trailer.
NOTE: During the Version H conversion this field was populated throughout history (back to service year 1991). </t>
  </si>
  <si>
    <t>Effective with Version 'J', the code used to indicate if the diagnosis code is ICD-9 or ICD-10.
_x000D_
NOTE: With 5010, the diagnosis and procedure codes have been expanded to accommodate ICD-10, even though ICD-10 is not scheduled for implementation until 10/2014.</t>
  </si>
  <si>
    <t>The diagnosis code identifying the beneficiary's principal or other diagnosis (including E code)._x000D_
_x000D_
NOTE: Prior to Version H, the principal diagnosis code was not stored with the 'OTHER' diagnosis codes. During the Version H conversion the CLM_PRNCPAL_DGNS_CD was added as the first occurrence._x000D_
_x000D_
NOTE1: Effective with Version 'J', this field has been expanded from 5 bytes to 7 bytes to accommodate the future implementation of ICD-10._x000D_
_x000D_
NOTE2: Effective with Version 'J', the diagnosis E codes are stored in a separate trailer (CLM_DGNS_E_GRP).</t>
  </si>
  <si>
    <t>The Health Care Common Procedure Coding System (HCPCS) is a collection of codes that represent procedures, supplies, products and services which may be provided to Medicare beneficiaries and to individuals enrolled in private health insurance programs. The codes are divided into three levels, or groups as described below:_x000D_
_x000D_
COMMENTS: Prior to Version H this line item field was named: HCPCS_CD. With Version H, a prefix was added to denote the location of this field on each claim type (institutional: REV_CNTR and noninstitutional: LINE)._x000D_
_x000D_
Level I Codes and descriptors copyrighted by the American Medical Association's Current Procedural Terminology, Fourth Edition (CPT-4). These are 5 position numeric codes representing physician and nonphysician services._x000D_
_x000D_
**** Note: **** CPT-4 codes including both long and short descriptions shall be used in accordance with the_x000D_ CMS/AMA agreement. Any other use violates the AMA copyright._x000D_
_x000D_
Level II Includes codes and descriptors copyrighted by the American Dental Association's Current Dental _x000D_Terminology, Fifth Edition (CDT-5). These are 5 position alpha-numeric codes comprising the D series. All other level II codes and descriptors are approved and maintained jointly by the alpha-numeric editorial panel (consisting of CMS, the Health Insurance Association of America, and the Blue Cross and Blue Shield _x000D_Association). These are 5 position alphanumeric codes representing primarily items and nonphysician services that are not represented in the level I codes._x000D_
_x000D_
Level III Codes and descriptors developed by Medicare carriers for use at the local (carrier) level. These are 5 position alpha-numeric codes in the W, X, Y or Z series representing physician and nonphysician services that are not represented in the level I or level II codes.</t>
  </si>
  <si>
    <t xml:space="preserve">A first modifier to the HCPCS procedure code to enable a more specific procedure identification for the line item service on the noninstitutional claim. </t>
  </si>
  <si>
    <t xml:space="preserve">A second modifier to the HCPCS procedure code to make it more specific than the first modifier code to identify the line item procedures for this claim. </t>
  </si>
  <si>
    <t>Prior to Version H this field was named: HCPCS_3RD_MDFR_CD.</t>
  </si>
  <si>
    <t>Prior to Version H this field was named: HCPCS_4TH_MDFR_CD.</t>
  </si>
  <si>
    <t>Effective 1/1/2004 with the implementation of NCH/NMUD CR#1, the code used to identify an item or service that appeared to be a duplicate but has been reviewed by a carrier and appropriately approved for payment.
NOTE1: Prior to 10/2005 (implementation of NCH/NMUD CR#2), this data was stored in position 246 (FILLER) on the line item trailer.</t>
  </si>
  <si>
    <t>Effective with CR#6, the code used to indicate a provider has submitted an electronic claim that requires additional documentation.</t>
  </si>
  <si>
    <t>Unique control number assigned by a carrier to a non-institutional claim.</t>
  </si>
  <si>
    <t xml:space="preserve">Carrier-generated code describing whether the Part B claim is an original debit, full credit, or replacement debit. </t>
  </si>
  <si>
    <t xml:space="preserve">The identification number assigned by CMS to a carrier authorized to process claims from a physician or supplier
Effective July 2006, the Medicare Administrative Contractors (MACs) began replacing the existing carriers and started processing physician or supplier claim records for states assigned to its jurisdiction.
NOTE: The 5-position MAC number will be housed in the existing CARR_NUM field. During the transition from a carrier to a MAC the CARR_NUM field could contain either a Carrier number or a MAC number. See the CARR_NUM table of codes to identify the new MAC numbers and their effective dates. </t>
  </si>
  <si>
    <t xml:space="preserve">The code on a noninstitutional claim indicating to whom payment was made or if the claim was denied.
NOTE1: Effective 4/1/02, this field was expanded to two bytes to accommodate new values. The NCH Nearline file did not expand the current 1-byte field but instituted a crosswalk of the 2-byte field to the 1-byte character value. See table of code for the crosswalk.
NOTE2: Effective with Version 'J', the field has been expanded on the NCH record to 2 bytes, With this expansion, the NCH will no longer use the character values to represent the official two byte values sent in by CWF since 4/2002. During the Version J conversion, all character values were converted to the two byte values throughout history. </t>
  </si>
  <si>
    <t>A switch indicating whether or not the provider accepts assignment for the noninstitutional claim.</t>
  </si>
  <si>
    <t xml:space="preserve">Effective with Version H, the total payments made to the provider for this claim (sum of line item provider payment amounts.
NOTE: Beginning with NCH weekly process date 10/3/97 this field was populated with data. Claims processed prior to 10/3/97 will contain zeroes in this field. </t>
  </si>
  <si>
    <t xml:space="preserve">Effective with Version H, the total payments made to the beneficiary for this claim (sum of line payment amounts to the beneficiary.)
NOTE: Beginning with NCH weekly process date 10/3/97 this field was populated with data. Claims processed prior to 10/3/97 will contain zeroes in this field. </t>
  </si>
  <si>
    <t xml:space="preserve">Effective with Version H, the amount paid by the beneficiary for the non-institutional Part B services. 
NOTE: Beginning with NCH weekly process date 10/3/97 this field was populated with data. Claims processed prior to 10/3/97 will contain zeroes in this field. </t>
  </si>
  <si>
    <t xml:space="preserve">Effective with Version H, the total submitted charges on the claim (the sum of line item submitted charges).
NOTE: During the Version H conversion this field was populated with data throughout history (back to service year 1991). </t>
  </si>
  <si>
    <t>Effective with Version H, the total allowed charges on the claim (the sum of line item allowed charges).
NOTE1: The amount includes beneficiary-paid amounts (i.e., deductible and coinsurance).
NOTE2: During the Version H conversion this field was populated with data throughout history (back to service year 1991).</t>
  </si>
  <si>
    <t xml:space="preserve">Effective with Version H, the amount of the cash deductible as submitted on the claim.
NOTE: Beginning with NCH weekly process date 10/3/97 this field was populated with data. Claims processed prior to 10/3/97 will contain zeroes in this field. </t>
  </si>
  <si>
    <t>Effective with Version H, the terminal digit of HCPCS version used to code the claim.
NOTE: Beginning with NCH weekly process date 10/3/97 this field was populated with data. Claims processed prior to 10/3/97 will contain zeroes in this field.</t>
  </si>
  <si>
    <t xml:space="preserve">Effective with Version H, the code used to indicate whether or not an MCO investigation applies to the claim (used for internal CWFMQA editing purposes).
NOTE: Beginning with NCH weekly process date 10/3/97 this field was populated with data. Claims processed prior to 10/3/97 will contain spaces in this field. </t>
  </si>
  <si>
    <t xml:space="preserve">Effective with Version H, the code used to indicate whether or not an Hospice investigation applies to the claim (used for internal CWFMQA editing purposes).
NOTE: Beginning with NCH weekly process date 10/3/97 this field was populated with data. Claims processed prior to 10/3/97 will contain spaces in this field.  </t>
  </si>
  <si>
    <t>Effective September 1, 2008 with the implementation of CR#3, the number used to identify all items and services provided to a beneficiary during their participation in a clinical trial.
NOTE: CMS is requesting the clinical trial number be voluntarily reported. The number is assigned by the National Library of Medicine (NLM) Clinical Trials Data Bank when a new study is registered.</t>
  </si>
  <si>
    <t>Effective with CR#8, the code used to identify the provider type that submitted the paper claim._x000D_
_x000D_
NOTE: This data element will not be implemented in CWF until the January 2014 release, which means you will not begin to see data in this field in the NCH until the January implementation. We are adding this field with the NCH CR#8 October release because we will not be doing a January 2014 release.</t>
  </si>
  <si>
    <t>Effective with Version H, the code indicating the presence of a line item trailer on the non-institutional claim._x000D_
_x000D_
NOTE: During the Version H conversion this field was populated throughout history (back to service year 1991).</t>
  </si>
  <si>
    <t>Social security number or employee identification number of physician/supplier used to identify to whom payment is made for the line item service on the noninstitutional claim._x000D_
_x000D_
Note: The first 9 positions contain the Social Security/Tax Number and the 10th position contains the provider type code.</t>
  </si>
  <si>
    <t>CMS specialty code used for pricing the line item service on the noninstitutional claim.</t>
  </si>
  <si>
    <t>Code indicating whether or not a provider is participating or accepting assignment for this line item service on the noninstitutional claim.</t>
  </si>
  <si>
    <t>The count of the total number of services processed for the line item on the non-institutional claim.</t>
  </si>
  <si>
    <t>Code indicating the type of service, as defined in the CMS Medicare Carrier Manual, for this line item on the non-institutional claim.</t>
  </si>
  <si>
    <t>The code indicating the place of service, as defined in the Medicare Carrier Manual, for this line item on the noninstitutional claim.</t>
  </si>
  <si>
    <t>Beginning date (1st expense) for this line item service on the noninstitutional claim.</t>
  </si>
  <si>
    <t>The ending date (last expense) for the line item service on the noninstitutional claim.</t>
  </si>
  <si>
    <t>Effective with Version H, the Berenson-Eggers type of service (BETOS) for the procedure code based on generally agreed upon clinically meaningful groupings of procedures and services. This field is included as a line item on the noninstitutional claim. 
NOTE: During the Version H conversion this field as populated with data throughout history (back to service year 1991).</t>
  </si>
  <si>
    <t xml:space="preserve">Effective with Version H, the exemption number assigned by the Food and Drug Administration (FDA) to an investigational device after a manufacturer has been approved by FDA to conduct a clinical trial on that device. HCFA established a new policy of covering certain IDE's which was implemented in claims processing on 10/1/96 (which is NCH weekly process 10/4/96) for service dates beginning 10/1/95.
NOTE: Prior to Version H a dummy line item was created in the last occurrence of line item group to store IDE. The IDE number was housed in two fields: HCPCS code and HCPCS initial modifier; the second modifier contained the value 'ID'. There will be only one distinct IDE number reported on the non-institutional claim. During the Version H conversion, the IDE was moved from the dummy line item to its own dedicated field for each line item (i.e., the IDE was repeated on all line items on the claim.) </t>
  </si>
  <si>
    <t>Effective 1/1/94 on the DMERC claim, the National Drug Code identifying the oral anti-cancer drugs. Effective with Version H, this line item field was added as a placeholder on the carrier claim.</t>
  </si>
  <si>
    <t>Amount of payment made from the trust funds (after deductible and coinsurance amounts have been paid) for the line item service on the noninstitutional claim.</t>
  </si>
  <si>
    <t>Effective with Version H, the payment (reimbursement) made to the beneficiary related to the line item service on the noninstitutional claim.
NOTE: Beginning with NCH weekly process date 10/3/97 this field was populated with data. Claims processed prior to 10/3/97 will contain zeroes in this field.</t>
  </si>
  <si>
    <t>Effective with Version H, the payment made to the provider for the line item service on the noninstitutional claim.
NOTE: Beginning with NCH weekly process date 10/3/97 this field was populated with data. Claims processed prior to 10/3/97 will contain zeroes in this field.</t>
  </si>
  <si>
    <t xml:space="preserve">The amount of money for which the carrier has determined that the beneficiary is liable for the Part B cash deductible for the line item service on the noninstitutional claim.  </t>
  </si>
  <si>
    <t>The code specifying a federal non-Medicare program or other source that has primary responsibility for the payment of the Medicare beneficiary's medical bills relating to the line item service on the noninstitutional claim.</t>
  </si>
  <si>
    <t xml:space="preserve">The amount of a payment made on behalf of a Medicare beneficiary by a primary payer other than Medicare, that the provider is applying to covered Medicare charges for to the line ITEM SERVICE ON THE NONINSTITUTIONAL. </t>
  </si>
  <si>
    <t xml:space="preserve">Effective with Version H, the beneficiary coinsurance liability amount for this line item service on the noninstitutional claim.
NOTE: Beginning with NCH weekly process date 10/3/97 this field was populated with data. Claims processed prior to 10/3/97 will contain zeroes in this field. </t>
  </si>
  <si>
    <t>Amount of interest to be paid for this line item service on the noninstitutional claim. **NOTE: This is not included in the line item NCH payment (reimbursement) amount.</t>
  </si>
  <si>
    <t>Effective with Version H, the primary payer allowed charge amount for the line item service on the noninstitutional claim.
NOTE: Beginning with NCH weekly process date 10/3/97 this field was populated with data. Claims processed prior to 10/3/97 will contain zeroes in this field.</t>
  </si>
  <si>
    <t>Effective with Version H, the 10% payment reduction amount (applicable to a late filing claim) for the line item service. On the noninstitutional claim.</t>
  </si>
  <si>
    <t>The amount of submitted charges for the line item service on the noninstitutional claim.</t>
  </si>
  <si>
    <t>The amount of allowed charges for the line item service on the noninstitutional claim. This charge is used to compute pay to providers or reimbursement to beneficiaries. **NOTE: The_x000D_
_x000D_
Note1: The amount includes beneficiary-paid amounts (i.e., deductible and coinsurance)._x000D_
_x000D_
Note2: The allowed charge is determined by the lower of three charges: prevailing, customary or actual.</t>
  </si>
  <si>
    <t xml:space="preserve">The code on a noninstitutional claim indicating to whom payment was made or if the claim was denied.
NOTE1: Effective 4/1/02, this field was expanded to two bytes to accommodate new values. The NCH Nearline file did not expand the current 1-byte field but instituted a crosswalk of the 2-byte field to the 1-byte character value. See table of code for the crosswalk.
  _x000D_
NOTE2: Effective with Version 'J', the field has been expanded on the NCH record to 2 bytes, With this expansion, the NCH will no longer use the character values to represent the official two byte values sent in by CWF since 4/2002. During the Version J conversion, all character values were converted to the two byte values. </t>
  </si>
  <si>
    <t xml:space="preserve">The code indicating that the amount shown in the payment field on the noninstitutional line item represents either 80% or 100% of the allowed charges less any deductible, or 100% limitation of liability only. </t>
  </si>
  <si>
    <t xml:space="preserve">Switch indicating whether or not the line item service on the noninstitutional claim is subject to a deductible. </t>
  </si>
  <si>
    <t>Code that indicates the payment screen used to determine the allowed charge for the line item service on the noninstitutional claim.</t>
  </si>
  <si>
    <t>Effective 5/92, the amount representing the lower of fee schedule for purchase of new or used DME, or actual charge. In case of rental DME, this amount represents the purchase cap; rental payments can only be made until the cap is met. This line item field is applicable to non-institutional claims involving DME, prosthetic, orthotic and supply items, immunosuppressive drugs, pen, ESRD and oxygen items referred to as DMEPOS.</t>
  </si>
  <si>
    <t>Effective with Version 'J', the code used to indicate if the diagnosis code is ICD-9 or ICD-10._x000D_
_x000D_
NOTE: With 5010, the diagnosis and procedure codes have been expanded to accomodate ICD-10, even though ICD-10 is not scheduled for implementation until 10/2013.</t>
  </si>
  <si>
    <t>The code indicating the diagnosis supporting this line item procedure/service on the noninstitutional claim.</t>
  </si>
  <si>
    <t>Effective 5/92, the code indicating additional claim documentation was submitted for this line item service on the noninstitutional claim.</t>
  </si>
  <si>
    <t>Effective 1/1/2004 with implementation of NCH/NMUD CR#1, this code is reflected on carrier &amp; DMERC claims to identify those line item services (i.e. therapy and nonroutine supply services) that are subject to SNF and Home Health consolidated billing. If the line item service was paid by a carrier prior to the submission of the SNF or home health claim an adjustment for the carrier or DMERC claim will be submitted identifying those services that are subject to consolidated billing.
NOTE1: Prior to 10/2005 (implementation of NCH/NMUD CR#2), this data was stored in position 245 (FILLER) of the line item trailer. Effective July 2005, this data will no longer be coming into the NCH.</t>
  </si>
  <si>
    <t>Effective September 1, 2008 with the implementation of CR#3, the code used to identify which reading is reflected in the hematocrit/hemoglobin result number field on the noninstitutional claim.</t>
  </si>
  <si>
    <t>Effective September 1, 2008, with the implementation of CR#3, the number used to identify the most recent hematocrit or hemoglobin reading on the noninstitutional claim.    _x000D_
NOTE: The hematocrit/hemoglobin test result field is a redefined field. The field is being defined as X(3) and redefined as numeric (99V9). A numeric test on the alphanumeric field is needed. Whenever a user wants to use the field they must test the alphanumeric field for numerics and if it is numeric then the 99V9 definition would be used. The older data will cause an abend if trying to process numeric data with characters.</t>
  </si>
  <si>
    <t xml:space="preserve">Effective September 1, 2008, with the implementation of CR#3, the number used to identify the most recent hematocrit or hemoglobin reading on the noninstitutional claim.    _x000D_
NOTE: The hematocrit/hemoglobin test result field is a redefined field. The field is being defined as X(3) and redefined as numeric (99V9). A numeric test on the alphanumeric field is needed. Whenever a user wants to use the field they must test the alphanumeric field for numerics and if it is numeric then the 99V9 definition would be used. The older data will cause an abend if trying to process numeric data with characters. </t>
  </si>
  <si>
    <t>Effective with CR#7, the number assigned to each Power Mobility Device (PMD) prior authorization request. Prior to the NCH April release (CR#7), the PMD tracking number was stored in the demonstration trailer. The tracking number was reflected in the claim by demo # '60'._x000D_
_x000D_
Effective with the CWF January release, demo '60' was implemented with CR7495 (Implementation of Prior Authorization for Power Mobility Devices (PMD) to facilitate a three year mandatory prior authorization process in 7 states. This initiative was designed as a tool to protect the Medicare trust fund by deterring fraudulent and abusive billing practices, and make the physician or treating practitioner more accountable for the items he or she orders to prevent improper payments. Under this demonstration for a PMD, a physician/treating practitioner must submit a request for prior authorization to support Medicare coverage requirements of the PMD item._x000D_
_x000D_
Prior to CR#9, this field was named: LINE_PMD_TRKNG_NUM.</t>
  </si>
  <si>
    <t xml:space="preserve">Effective with Version 'K', the code used to identify the reason the claim payment amount was adjusted during claims processing. </t>
  </si>
  <si>
    <t>Effective with Version 'K', the code used to identify the reason the claim payment amount was adjusted during claims processing.</t>
  </si>
  <si>
    <t>Effective with Version 'K', the field used to identify amounts that were used to adjust the amount payable when processing the line item.</t>
  </si>
  <si>
    <t xml:space="preserve">Effective with Version 'K', this field identifies an FPS analytic model that identifies claims that may be high risk for fraud based on specific information. Effective with Version 'K', this field identifies an FPS analytic model that identifies claims that may be high risk for fraud based on specific information. </t>
  </si>
  <si>
    <t>Effective with Version 'K', this field identifies the reason codes used to explain why a claim was not paid or how the claim was paid. These codes also show the reason for any claim financial adjustment such as denial, reductions or increases in payment.</t>
  </si>
  <si>
    <t>Effective with Version 'K', the codes used to convey information about remittance processing or to provide a supplemental explanation for an adjustment already described by a Claim Adjustment Reason Code.</t>
  </si>
  <si>
    <t>Effective with CR#9 (October 2014 release), the indicator assigned by CMS for each prior authorization program to define the applicable line of business (i.e. Part A, Part B, DME, Home Health and Hospice).</t>
  </si>
  <si>
    <t>Effective with CR#11, this field will be used to designate by- passing of the prior authorization processing for claims with a representative payee when an 'R' is present in the field. _x000D_
NOTE: Data will not start coming in until April 2016. This field was added to the January 2016 release because our workload (FA fix) will not allow us to implement another CR in April.</t>
  </si>
  <si>
    <t>The count of the number of edit codes annotated to the HHA claim during the HCFA's CWFMQA process. The purpose of this count is to indicate how many claim The count of the number of edit codes annotated to the HHA claim during the HCFA's CWFMQA process. The purpose of this count is to indicate how many claim edit trailers are present.</t>
  </si>
  <si>
    <t>Effective with Version H, the count of the number of HCFA patch codes annotated to the home health claim during the Nearline maintenance process.  The purpose of this count is to indicate how many NCH patch trailers are present.  _x000D_
_x000D_
NOTE1: During the Version H conversion this field was populated with data throughout history (back to service year 1991). _x000D_
_x000D_
NOTE2: Effective with Version 'I' the number of possible occurrences was reduced to 30. Prior to Version 'I' the number of possible occurrences was 99.</t>
  </si>
  <si>
    <t>Effective with Version H, the count of the number of Managed Care Organization (MCO) periods reported on an home health agency claim. The purpose of this count is to indicate how many MCO period trailers are present.  _x000D_
_x000D_
NOTE: Beginning with NCH weekly process date 10/3/97 this field was populated with data. Claims processed prior to 10/3/97 will contain zeroes in this field.</t>
  </si>
  <si>
    <t>Effective with Version H, the count of the number of claim demonstration IDs reported on an HHA claim. The purpose of this count is to indicate how many claim demonstration trailers are present. 
_x000D_
NOTE: During the Version H conversion this field was populated with data where a demo was identifiable.</t>
  </si>
  <si>
    <t>The count of the number of diagnosis codes (both principal and secondary) reported on a Home Health Agency (HHA) claim. The purpose of this count is to indicate how many claim diagnosis trailers are present.  _x000D_
_x000D_
NOTE: Effective with Version 'J', the count of the number of diagnosis code trailers was expanded from 10 to 25.  
NOTE1: During the Version 'J' conversion, the diagnosis 'E' codes were removed from the diagnosis trailer and put in the newly created diagnosis 'E' code trailer. Effective with Version 'J', 'E' codes can be found in the diagnosis trailer as secondary diagnosis codes.</t>
  </si>
  <si>
    <t>Effective with Version 'J', the count of the number of diagnosis E codes reported on the home health agency claim. The purpose of this count is to indicate how many diagnosis E trailers are present.</t>
  </si>
  <si>
    <t>The count of the number of condition codes reported on an HHA claim. The purpose of this count is to indicate how many condition code trailers are present.</t>
  </si>
  <si>
    <t>The count of the number of occurrence codes reported on an HHA claim. The purpose of this count is to indicate how many occurrence code trailers are present.</t>
  </si>
  <si>
    <t>The count of the number of occurrence span codes reported on an HHA claim. The purpose of the count is to indicate how many span code trailers are present.</t>
  </si>
  <si>
    <t>The count of the number of value codes reported on an HHA claim. The purpose of the count is to indicate how many value code trailers are present.</t>
  </si>
  <si>
    <t>The count of the number of revenue codes reported on an HHA claim. The purpose of the count is to indicate how many revenue center trailers are present.</t>
  </si>
  <si>
    <t>Effective with Version I, the code used to identify those Home Health PPS claims that have 4 visits or less in a 60-day episode. If an HHA provides 4 visits or less, they will be reimbursed based on a national standardized per visit rate instead of HHRGs.  _x000D_
_x000D_
NOTE: Beginning 10/1/00, this field will be populated with data. Claims processed prior to 10/1/00 will contain spaces.</t>
  </si>
  <si>
    <t>Effective with Version 'I', the code used to identify the means by which the beneficiary was referred for Home Health services.
NOTE: Beginning 10/1/00, this field will be populated with data. Claims processed prior to 10/1/00 will contain spaces in this field.</t>
  </si>
  <si>
    <t>Effective with Version H, the count of the number of HHA visits as derived by CWF.  _x000D_
_x000D_
NOTE1: During the Version H conversion this field was populated with data throughout history (back to service year 1991) using the CWF derivation rule (units associated with revenue center codes 042X, 043X, 044X, 055X, 056X, 057X, 058X and 059X. Value '999' will be displayed if the sum of the revenue center unit count equals or exceeds '999'.  _x000D_
_x000D_
NOTE2: Effective 7/1/99, all HHA claims received with service from dates 7/1/99 and after will be processed as if the units field contains the 15 minute interval count; and each visit revenue code line item will be counted as ONE visit. This field is calculated correctly; but those users who derive the count themselves they will have to revise their routine. NO LONGER IS THE COUNT DERIVED BY ADDING UP THE UNITS FIELDS ASSOCIATED WITH THE HHA VISIT REVENUE CODES.</t>
  </si>
  <si>
    <t>Effective with Version H, the date care started for the HHA services reported on the institutional claim with a from date greater than 3/31/98. The Balanced Budget Act (BBA) required that this field be present on all HHA claims. _x000D_
_x000D_
NOTE1: Beginning with NCH weekly process date 4/3/98, this field was populated with data. Claims processed prior to 4/3/98 will contain zeroes in this field.  _x000D_
_x000D_
NOTE2: Effective with Version 'I', the start of care date will be moved from the 1st eight positions of the Claim Treatment Authorization Number. Prior to Version 'I' this date was moved from Occurrence Code 27 date field.</t>
  </si>
  <si>
    <t>Unique control number assigned by an intermediary to an institutional claim.</t>
  </si>
  <si>
    <t>Effective with Version G, the original intermediary control number (ICN) which is present on adjustment claims, representing the ICN of the original transaction now being adjusted.</t>
  </si>
  <si>
    <t>Code indicating the type of claim record being processed with respect to payment (debit/credit indicator; interim/final indicator).</t>
  </si>
  <si>
    <t>The identification number of the institutional provider certified by Medicare to provide services to the beneficiary. _x000D_
_x000D_
NOTE: Effective October 1, 2007 the OSCAR Provider Number has been renamed the CMS Certification Number (CCN). The name was changed to avoid confusion with the National Provider Identifier (NPI). The CCN (OSCAR Provider Number) will continue to play a critical role in verifying that a provider has been Medicare certified and for what type of services.</t>
  </si>
  <si>
    <t xml:space="preserve">The code used for payment and editing purposes that indicates the type of institutional claim record. Prior to Version H this field was named: PMT_EDIT_RIC_CD. </t>
  </si>
  <si>
    <t xml:space="preserve">The code derived by CWF to indicate the type of claim submitted by an institutional provider. </t>
  </si>
  <si>
    <t>The first digit of the type of bill (TOB1) submitted on an institutional claim used to identify the type of facility that provided care to the beneficiary.</t>
  </si>
  <si>
    <t>The second digit of the type of bill (TOB2) submitted on an institutional claim record to indicate the classification of the type of service provided to the beneficiary.</t>
  </si>
  <si>
    <t>The third digit of the type of bill (TOB3) submitted on an institutional claim record to indicate the sequence of a claim in the beneficiary's current episode of care</t>
  </si>
  <si>
    <t>Effective with Version H, a code used (for internal editing purposes) to indicate that the CWFMQA process changed the query code submitted on the claim record. _x000D_
_x000D_
NOTE: Beginning with NCH weekly process date 10/3/97 this field was populated with data. Claims processed prior to 10/3/97 will contain spaces in this field.</t>
  </si>
  <si>
    <t>The identification number assigned by CMS to a fiscal intermediary authorized to process institutional claim records.  Effective October 2006, the Medicare Administrative Contractors (MACs) began replacing the existing fiscal intermediaries and started processing institu- tional claim records for states assigned to its jurisdiction.  _x000D_
_x000D_
NOTE: The 5-position MAC number will be housed in the existing FI_NUM field. During the transition from an FI to a MAC the FI_NUM field could contain either a FI number or a MAC number. See the FI_NUM table of codes to identify the new MAC numbers and their effective dates.</t>
  </si>
  <si>
    <t>Effective with Version H, the number assigned to an institutional claim record by CWF (used for internal editing purposes).  _x000D_
_x000D_
NOTE: Beginning with NCH weekly process date 10/3/97 this field was populated with data. Claims processed prior to 10/3/97 will contain spaces in this field.</t>
  </si>
  <si>
    <t>The reason that no Medicare payment is made for services on an institutional claim. _x000D_
_x000D_
NOTE1: This field was put on all institutional claim types but data did not start coming in on OP/HHA/Hospice until 4/1/02. Prior to 4/1/02, data only came in Inpatient/SNF claims.  _x000D_
_x000D_
NOTE2: Effective 4/1/02, this field was also expanded to two bytes to accommodate new values. The NCH Nearline file did not expand the current 1-byte field but instituted a crosswalk of the 2-byte field to the 1-byte character value. See table of code for the crosswalk.
NOTE3: Effective with Version 'J', the field has been expanded on the NCH claim to 2 bytes.  With this expansion the NCH will no longer use the character values to represent the official two byte values being sent in by CWF since 4/2002.
During the Version 'J' conversion, all character values were converted to the two byte values.</t>
  </si>
  <si>
    <t>The code, on an institutional claim, specifying a federal non-Medicare program or other source that has primary responsibility for the payment of the Medicare beneficiary's health insurance bills.</t>
  </si>
  <si>
    <t>The reason that an intermediary requested cancelling a previously submitted institutional claim.</t>
  </si>
  <si>
    <t>The type of action requested by the intermediary to be taken on an institutional claim.</t>
  </si>
  <si>
    <t>The date the fiscal intermediary completes processing and releases the institutional claim to the CWF host.</t>
  </si>
  <si>
    <t>Effective with Version H, the two position SSA state code where provider facility is located.  _x000D_
_x000D_
NOTE: During the Version H conversion this field was populated with data throughout history (back to service year 1991).</t>
  </si>
  <si>
    <t>On an institutional claim, the National Provider Identifier (NPI) number assigned to uniquely identify the institutional provider certified by Medicare to provide services to the beneficiary.  _x000D_
_x000D_
NOTE: Effective May 2007, the NPI will be- 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implelmentation, the standard system main- 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</si>
  <si>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 xml:space="preserve">On an institutional claim, the unique physician identification number (UPIN) of the physician who would normally be expected to certify and recertify the medical necessity of the services rendered and/or who has primary responsibility for the beneficiary's medical care and treatment (attending physician). </t>
  </si>
  <si>
    <t>On an institutional claim, the national provider identifier (NPI) number assigned to uniquely identify the physician who has overall responsibility for the beneficiary's care and treatment.  _x000D_
_x000D_
NOTE: Effective May 2007, the NPI will be- 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 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</si>
  <si>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Effective with Version H, the last name of the attending physician (used for internal editing purpose in CMS' CWFMQA system.)
NOTE: Beginning with NCH weekly process date 10/3/97 this field was populated with data. Claims processed prior to 10/3/97 will contain spaces in this field.</t>
  </si>
  <si>
    <t>Effective with Version H, the first name of the attending physician (used for internal editing purposes in CMS' CWFMQA system).  _x000D_
_x000D_
NOTE:_x000D_ Beginning with NCH weekly process date 10/3/97 this field was populated with data. Claims processed prior to 10/3/97 will contain spaces in this field.</t>
  </si>
  <si>
    <t xml:space="preserve"> Effective with Version H, the middle initial of the attending physician (used for internal editing purposes in CMS' CWFMQA system.)  _x000D_
_x000D_
NOTE:_x000D_ Beginning with NCH weekly process date 10/3/97 this field was populated with data. Claims processed prior to 10/3/97 will contain spaces in this field.</t>
  </si>
  <si>
    <t>On an institutional claim, the National Provider Identifier (NPI) number assigned to uniquely identify the physician with the primary responsibility for performing the surgical procedure(s).  _x000D_
_x000D_
NOTE: Effective May 2007, the NPI will become the national standard identifier for covered health care providers. NPIs will replace the current OSCAR provider number, UPINs, NSC numbers, and local contractor provider identi- 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 and new NPI) must be available in the NCH. After the 5/07 NPI implementation, the standard system maint- tainers will add the legacy number to the claim when its adjudicated. We will continue to re- ceive the OSCAR provider number and any currently issued UPINs. Effective May 2007, no NEW UPINs (legacy numbers) will be generated for NEW physicians (Part B and outpatient claims), so there will only be NPIs sent in to the NCH for those physicians.</t>
  </si>
  <si>
    <t>Effective with Version H, the last name of the operating physician (used for internal editing purposes in CMS' CWFMQA system.)  _x000D_
_x000D_
NOTE: Beginning with the NCH weekly process date 10/3/97 this field was populated with data. Claims processed prior to 10/3/97 will contain spaces in this field.</t>
  </si>
  <si>
    <t>Effective with Version H, the first name of the operating physician (used for internal editing purposes in CMS' CWFMQA system.)  NOTE: Beginning with NCH weekly process date 10/3/97 this field was populated with data. Claims processed prior to 10/3/97 will contain spaces in this field.</t>
  </si>
  <si>
    <t xml:space="preserve">Effective with Version H, the middle initial of the operating physician (used for internal editing purposes in CMS' CWFMQA system.)  _x000D_
_x000D_
NOTE: Beginning with NCH weekly process date 10/3/97 this field was populated with data. Claims processed prior to 10/3/97 will contain spaces in this field. </t>
  </si>
  <si>
    <t>On an institutional claim, the unique physician identification number (UPIN) of the other physician associated with the institutional claim.</t>
  </si>
  <si>
    <t>On an institutional claim, the National Provider Identifier (NPI) number assigned to uniquely identify the other physician associated with the institutiohal claim.  _x000D_
_x000D_
NOTE: Effective May 2007, the NPI will be- 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 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</si>
  <si>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Effective with Version H, the last name of the other physician (used for internal editing purposes in CMS' CWFMQA system.)  _x000D_
_x000D_
NOTE: Beginning with the NCH weekly process date 10/3/97 this field was populated with data. Claims processed prior to 10/3/97 will contain spaces in this field.</t>
  </si>
  <si>
    <t>Effective with Version H, the first name of the other physician (used for internal editing purposes in CMS' CWFMQA system.) _x000D_
_x000D_
NOTE: Beginning with NCH weekly process date 10/3/97 this field was populated with data. Claims processed prior to 10/3/97 will contain spaces in this field.</t>
  </si>
  <si>
    <t>Effective with Version H, the middle initial of the other physician (used for internal editing purposes in CMS' CWFMQA system.)
NOTE: Beginning with NCH weekly process date 10/3/97 this field was populated with data. Claims processed prior to 10/3/97 will contain spaces in this field.</t>
  </si>
  <si>
    <t>A unique identification number assigned to each provider by the state Medicaid agency. This unique provider number is used to ensure proper payment of providers and to maintain claims history on individual providers for surveillance and utilization review.</t>
  </si>
  <si>
    <t>Effective with Version G, code identifying Medicaid information supplied by the contractor to Medicaid.</t>
  </si>
  <si>
    <t>A switch indicating whether or not a Managed Care Organization (MCO) has paid the provider for an institutional claim.</t>
  </si>
  <si>
    <t>The number assigned by the medical reviewer and reported by the provider to identify the medical review (treatment authorization) action taken after review of the beneficiary's case. It designates that treatment covered by the bill has been authorized by the payer. This number is used by the intermediary and the Peer Review Organization. _x000D_
_x000D_
NOTE: Under HH PPS this field will be used to link claims to the OASIS assessment used as the basis of payment. This eighteen character string consists of the start of care date, the OASIS assessment date and the two digit reason for assessment code.</t>
  </si>
  <si>
    <t>The unique alphanumeric identifier assigned by the provider to the institutional claim to facilitate retrieval of individual case records and posting of payments.</t>
  </si>
  <si>
    <t>The number assigned by the provider to the beneficiary's medical record to assist in record retrieval.</t>
  </si>
  <si>
    <t xml:space="preserve">Effective with Version G, the unique identifier assigned by the Peer Review Organization (PRO) for control purposes. </t>
  </si>
  <si>
    <t>The code used to identify the status of the patient as of the CLM_THRU_DT.</t>
  </si>
  <si>
    <t>Effective with Version 'J', the code used to indicate if the diagnosis code is ICD-9 or ICD-10.  _x000D_
_x000D_
NOTE: With 5010, the diagnosis and procedure codes have been expanded to accomodate ICD-10, even though ICD-10 is not scheduled for implementation until 10/2013.</t>
  </si>
  <si>
    <t>The code used to identify the 1st external cause of injury, poisoning, or other adverse effect. This diagnosis E code is also stored as the 1st occurrence of the diagnosis E code trailer. _x000D_
_x000D_
NOTE: Effective with Version 'J', this field has been expanded from 5 bytes to 7 bytes to accommodate the future implementation of ICD-10.</t>
  </si>
  <si>
    <t>Effective with Version H, the code indicating whether or not the (1) claim is PPS and/or (2) the beneficiary is a deemed insured Medicare Qualified Government Employee (MQGE).  _x000D_
_x000D_
NOTE: Beginning with NCH weekly process date 10/3/97 through 5/29/98, this field was pop- ulated with only the PPS indicator. Beginning with NCH weekly process date 6/5/98, this field was additionally populated with the deemed MQGE indicator. Claims processed prior to 10/3/97 will contain spaces.</t>
  </si>
  <si>
    <t>Effective with Version G, the total charges for all services included on the institutional claim. This field is redundant with revenue center code 0001/total charges.</t>
  </si>
  <si>
    <t>Effective 1/1/2004 with the implementation of NCH/NMUD CR#1, the code used to identify various PPS payment adjustment types. This code identifies the payment return code or the error return code for every claim type calculated by a PRICER (Inpatient, Outpatient, SNF, Inpatient Rehab Facility (IRF), Home Health and Hospice).  The payment return code identifies the type of payment calculated by the PRICER software.  The error return code identifies a condition in a claim that prevents the PRICER software from calculating a correct payment.  _x000D_
_x000D_
NOTE: Prior to 10/2005 (implementation of NCH/NMUD CR#2), this data was stored in positions 443-444 (FILLER) on all institutional claim types.</t>
  </si>
  <si>
    <t xml:space="preserve">Effective with Version 'J', the zip code used to identify the location of the facility where the service was performed. </t>
  </si>
  <si>
    <t xml:space="preserve">Effective with CR#7, the unique physician identification number (UPIN) of the rendering physician whose services qualify for an incentive bonus under the Primary Care Incentive Payment Program (PCIP).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eligible primary care practitioner NPI in order for primary care services to qualify for the incentive bonus. </t>
  </si>
  <si>
    <t xml:space="preserve">Effective with CR#7, the national provider identifier (NPI) number assigned to uniquely identify the rendering physician whose services qualify for an incentive bonus under the Primary Care Incentive Payment Program (PCIP).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eligible primary care practitioner NPI in order for primary care services to qualify for the incentive bonus. </t>
  </si>
  <si>
    <t xml:space="preserve">Effective with CR#7, the last name of the rendering physician whose services qualify for an incentive bonus under the Primary Care Incentive Payment Program.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eligibile primary care practitioner NPI in order for primary care services to qualify for the incentive bonus. </t>
  </si>
  <si>
    <t xml:space="preserve">Effective with CR#7, the first name of the rendering physician whose services qualify for an incentive bonus under the Primary Care Incentive Payment Program.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eligibile primary care practitioner NPI in order for primary care services to qualify for the incentive bonus. </t>
  </si>
  <si>
    <t>Effective with CR#7, the middle initial name of the rendering physician whose services qualify for an incentive bonus under the Primary Care Incentive Payment Program.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eligibile primary care practitioner NPI in order for primary care services to qualify for the incentive bonus.</t>
  </si>
  <si>
    <t>Effective with CR#7, the code used to identify the CMS specialty code of the rendering physician/practitioner. _x000D_
_x000D_
NOTE: A 10 percent initiative payment will be provided to primary care practitioners, identified as: (1) in the case of physicians, enrolled in Medicare with a primary specialty code designation of 08-family practice, 11- internal medicine, 37-pediatrics, or 38-geriatrics; or (2) in the case of non-physician practitioners, enrolled in Medicare with a primary care speciality code designation of 50-nurse practitioner, 89-certified clinical nurse specialist, or 97-physician assistant; and (3) for whom the primary care services displayed in the above table accounted for at least 60 perent of the allowed charged under the PFS (excluding hospital inpatient care and emergency department visits)for such practitioners.</t>
  </si>
  <si>
    <t>Effective with CR#7, the code used to identify the patient relationship to the beneficiary</t>
  </si>
  <si>
    <t xml:space="preserve">Effective with CR#11, this field represents the benefit enhancement indicator that identifies claims that qualify for a specific claims processing edit.  _x000D_
_x000D_
NOTE: There are 5 occurrences of this field on a claim, but each value can only be represented once.  _x000D_
_x000D_
NOTE2: The 5 occurrences of this field are found at the claim level on all institutional claim types and at the line level on Carrier claims. </t>
  </si>
  <si>
    <t xml:space="preserve">Effective with CR#11, this field represents the benefit enhancement indicator that identifies claims that qualify for a specific claims processing edit.  _x000D_
_x000D_
NOTE: There are 5 occurrences of this field on a claim, but each value can only be represented once. _x000D_
_x000D_
NOTE2: The 5 occurrences of this field are found at the claim level on all institutional claim types and at the line level on Carrier claims. </t>
  </si>
  <si>
    <t xml:space="preserve">Effective with CR#7, the code used to identify the CMS specialty code corresponding to the attending physician. The Affordable Care Act (ACA) provides for incentive payments for attending physicians and non-physician practitioners with specific primary specialty designations. In order to determine if the physician or non-physician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</si>
  <si>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CR#7, the code used to identify the CMS specialty code corresponding to the operating physician. The Affordable Care Act (ACA) provides for incentive payments for physicians and non-physician practitioners with specific primary specialty designations. In order to determine if the physician or non-physicians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</si>
  <si>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CR#7, the code used to identify the CMS specialty code corresponding to the other physician. The Affordable Care Act (ACA) provides for incentive payments for physicians and non-physician practitioners with specific primary specialty designations. In order to determine if the physician or non-physicians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</si>
  <si>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Version 'J', the code indicating the presence of a diagnosis E trailer.  
NOTE: During the Version 'J' conversion, this field was populated throughout history. </t>
  </si>
  <si>
    <t xml:space="preserve">Effective with Version 'J', the code used to indicate if the diagnosis code is ICD-9 or ICD-10.  _x000D_
_x000D_
NOTE: With 5010, the diagnosis and procedure codes have been expanded to accomodate ICD-10, even though ICD-10 is not scheduled for implementation until 10/2014. </t>
  </si>
  <si>
    <t xml:space="preserve">Effective with Version J, the code used to identify the external cause of injury, poisoning, or other adverse affect.  _x000D_
_x000D_
NOTE: Effective with Version 'J', this field has been expanded from 5 bytes to 7 bytes to accomodate the future implementation of ICD-10.  During the Version 'J' conversion, all 'E' codes in the diagnosis trailer were moved to the diagnosis 'E' trailer.  With the implementation of Version 'J', diagnosis 'E' codes can also be found in the regular diagnosis trailer, reflected as secondary diagnosis codes. </t>
  </si>
  <si>
    <t xml:space="preserve">Effective with Version H, the code indicating the presence of a condition code trailer. _x000D_
_x000D_
NOTE: During the Version H conversion this field was populated throughout history (back to service year 1991). </t>
  </si>
  <si>
    <t xml:space="preserve">The code that indicates a condition relating to an institutional claim that may affect payer processing. </t>
  </si>
  <si>
    <t xml:space="preserve">Effective with Version H, the code indicating the presence of a occurrence code trailer.  _x000D_
_x000D_
NOTE: During the Version H conversion this field was populated throughout history (back to service year 1991). </t>
  </si>
  <si>
    <t xml:space="preserve">The code that identifies a significant event relating to an institutional claim that may affect payer processing. These codes are claim-related occurrences that are related to a specific date. </t>
  </si>
  <si>
    <t xml:space="preserve">The date associated with a significant event related to an institutional claim that may affect payer processing. </t>
  </si>
  <si>
    <t xml:space="preserve">Effective with Version H, the code indicating the presence of a span code trailer.  _x000D_
_x000D_
NOTE: During the Version H conversion this field was populated throughout history (back to service year 1991). </t>
  </si>
  <si>
    <t xml:space="preserve">The code that identifies a significant event relating to an institutional claim that may affect payer processing. These codes are claim-related occurrences that are related to a time period (span of dates). </t>
  </si>
  <si>
    <t xml:space="preserve">The from date of a period associated with an occurrence of a specific event relating to an institutional claim that may affect payer processing. </t>
  </si>
  <si>
    <t xml:space="preserve">The thru date of a period associated with an occurrence of a specific event relating to an institutional claim that may affect payer processing. </t>
  </si>
  <si>
    <t xml:space="preserve">Effective with Version H, the code indicating the presence of a value code trailer.  _x000D_
_x000D_
NOTE: During the Version H conversion this field was populated throughout history (back to service year 1991). </t>
  </si>
  <si>
    <t xml:space="preserve">The code indicating the value of a monetary condition which was used by the intermediary to process an institutional claim. </t>
  </si>
  <si>
    <t xml:space="preserve">The amount related to the condition identified in the CLM_VAL_CD which was used by the intermediary to process the institutional claim. </t>
  </si>
  <si>
    <t xml:space="preserve">Effective with Version H, the code identifying the revenue center trailer.  During the Version H conversion this field was populated with data throughout history (back to service year 1991). </t>
  </si>
  <si>
    <t xml:space="preserve">The provider-assigned revenue code for each cost center for which a separate charge is billed (type of accommodation or ancillary). A cost center is a division or unit within a hospital (e.g., radiology, emergency room, pathology). _x000D_
_x000D_
EXCEPTION: Revenue center code 0001 represents the total of all revenue centers included on the claim. </t>
  </si>
  <si>
    <t xml:space="preserve">Effective with Version H, the date applicable to the service represented by the revenue center code.  This field may be present on any of the institutional claim types. For home health claims the service date should be present on all bills with from date greater than 3/31/98. With the implementation of outpatient PPS, hospitals will be required to enter line item dates of service for all outpatient services which require a HCPCS. _x000D_
_x000D_
NOTE1: Beginning with NCH weekly process date 10/3/97 this field was populated with data. Claims processed prior to 10/3/97 will contain zeroes in this field. _x000D_
_x000D_
NOTE2: When revenue center code equals '0022' (SNF PPS) and revenue center HCPCS code not equal to 'AAA00' (default for no assessment), date re- presents the MDS RAI assessment reference date.  _x000D_
_x000D_
NOTE3: When revenue center code equals '0023' (HHPPS), the date on the initial claim (RAP) must represent the first date of service in the episode. The final claim will match the '0023' information submitted on the initial claim. The SCIC (significant change in condition) claims may show additional '0023' revenue lines in which the date represents the date of the first service under the revised plan of treatment. </t>
  </si>
  <si>
    <t xml:space="preserve">The first code used to identify the detailed reason an adjustment was made (e.g. reason for denial or reducing payment).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Beginning with NCH weekly process date 7/7/00, this field will be populated with data. Claims processed prior to 7/7/00 will contain spaces in this field. </t>
  </si>
  <si>
    <t xml:space="preserve">The second code used to identify the detailed reason an adjustment was made (e.g. reason for denial or reducing payment).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Beginning with NCH weekly process date 7/7/00, this field will be populated with data. Claims processed prior to 7/7/00 will contain spaces in this field. </t>
  </si>
  <si>
    <t xml:space="preserve">The third code used to identify the detailed reason an adjustment was made (e.g. reason for denial or reducing payment).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Beginning with NCH weekly process date 7/7/00, this field will be populated with data. Claims processed prior to 7/7/00 will contain spaces in this field. </t>
  </si>
  <si>
    <t xml:space="preserve">The fourth code used to identify the detailed reason an adjustment was made (e.g. reason for denial or reducing payment).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Beginning with NCH weekly process date 7/7/00, this field will be populated with data. Claims processed prior to 7/7/00 will contain spaces in this field. </t>
  </si>
  <si>
    <t xml:space="preserve">Effective with Version 'I', this field was created to house two pieces of data. The Ambulatory Payment Classification (APC) code and the HIPPS code. The APC is used to identify groupings of outpatient services. APC codes are used to calculate payment for services under OPPS. The APC is a four byte field. The HIPPS codes are used to identify patient classifications for SNFPPS, HHPPS and IRFPPS that will be used to calculate payment. The HIPPS code is a five byte field. _x000D_
_x000D_
NOTE1: The APC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Under SNFPPS, HHPPS &amp; IRFPPS, HIPPS codes are stored in the HCPCS field. **EXCEPTION: if a HHPPS HIPPS code is downcoded/upcoded the downcoded/ upcoded HIPPS will be stored in this field.  
NOTE3: Beginning with NCH weekly process date 8/18/00, this field will be populated with data. Claims processed prior to 8/18/00 will contain spaces in this field. </t>
  </si>
  <si>
    <t>Effective with Version I, a fifth modifier to the procedure code to make it more specific than the fourth modifier code to identify the procedures performed on the beneficiary for the claim.</t>
  </si>
  <si>
    <t xml:space="preserve">Effective with Version 'I', the code used to identify how the service is priced for payment. This field is made up of two pieces of data, 1st position being the service indicator and the 2nd position being the payment indicator.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NOTE3: Effective 10/2005, this field will no longer represent the service indicator and the payment indicator. This field will now house the 2-byte payment indicator. The status indicator will be housed in a new field named: REV_CNTR_STUS_IND_CD. </t>
  </si>
  <si>
    <t xml:space="preserve">Effective with Version 'I', this code represents a factor that specifies the amount of any APC discount. The discounting factor is applied to a line item with a service indicator (part of the REV_CNTR_PMT_MTHD_IND_CD) of 'T'. The flag is applicable when more than one significant procedure is performed. **If there is no dis- counting the factor will be 1.0.**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NOTE3: VALUES D, U &amp; T REPRESENT THE FOLLOWING: D = Discounting fraction (currently 0.5) U = Number of units T = Terminated procedure discount (currently 0.5) </t>
  </si>
  <si>
    <t xml:space="preserve">Effective with Version 'I', the code used to identify those services that are packaged/ bundled with another service.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</si>
  <si>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code used to identify if there was a deviation from the standard method of calculating payment amount.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</si>
  <si>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'j' the code used to indicate that the provider was obligated to accept as full payment the amount re- ceived from the primary (or secondary) payer.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</si>
  <si>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H, the exemption number assigned by the Food and Drug Administration (FDA) to an investigational device after a manufacturer has been approved by FDA to conduct a clinical trial on that device.  HCFA established a new policy of covering certain IDE's which was implemented in claims processing on 10/1/96 (which is NCH weekly process 10/4/96) for service dates beginning 10/1/95. IDE's are always associated with revenue center code '0624'. _x000D_
_x000D_
NOTE1: Prior to Version H a 'dummy' revenue center code '0624' trailer was created to store IDE's.  The IDE number was housed in two fields: HCPCS code and HCPCS initial modifier; the second modifier contained the value 'ID'. There can be up to 7 distinct IDE numbers associated with an '0624' dummy trailer. During the Version H con- version IDE's were moved from the dummy '0624' trailer to this dedicated field._x000D_
_x000D_
NOTE2: Effective with Version 'I', this field was renamed to eventually accommodate the National Drug Code (NDC) and the Universal Product Code (UPC). This field could contain either of these 3 fields (there would never be an instance where more than one would come in on a claim). The size of this field was expanded to X(24) to accommodate either of the new fields (under Version 'H' it was X(7). DATA ANAMOLY/LIMITATION: During an CWFMQA review an edit revealed the IDE was missing. The problem occurs in claim with an NCH weekly pro- cess dates of 6/9/00 through 9/8/00. During processing of the new format the program receives the IDE but then blanked out the data. </t>
  </si>
  <si>
    <t xml:space="preserve">Effective with Version 'J', the code used to indicate the unit of measurement for the drug that was administered. </t>
  </si>
  <si>
    <t xml:space="preserve">Effective with Version 'J', the quantity dispensed for the drug reflected on the revenue center line item. </t>
  </si>
  <si>
    <t xml:space="preserve">A quantitative measure (unit) of the number of times the service or procedure being reported was performed according to the revenue center/HCPCS code definition as described on an institutional claim.  Depending on type of service, units are measured by number of covered days in a particular accommodation, pints of blood, emergency room visits, clinic visits, dialysis treatments (sessions or days), outpatient therapy visits, and outpatient clinical diagnostic laboratory tests.  _x000D_
_x000D_
NOTE1: When revenue center code = '0022' (SNF PPS) the unit count will reflect the number of covered days for each HIPPS code and, if applicable, the number of visits for each rehab therapy code. </t>
  </si>
  <si>
    <t xml:space="preserve">Charges relating to unit cost associated with the revenue center code. Exception (encounter data only): If plan (e.g. MCO) does not know the actual rate for the accommodations, $1 will be reported in the field. _x000D_
_x000D_
NOTE1: For SNF PPS claims (when revenue center code equals '0022'), CMS has developed a SNF PRICER to compute the rate based on the provider supplied coding for the MDS RUGS III group and assessment type (HIPPS code, stored in revenue center HCPCS code field). _x000D_
_x000D_
NOTE2: For OP PPS claims, CMS has developed a PRICER to compute the rate based on the Ambulatory Payment Classification (APC), discount factor, units of service and the wage index.  _x000D_
_x000D_
NOTE3: Under HH PPS (when revenue center code equals '0023'), CMS has developed a HHA PRICER to compute the rate. On the RAP, the rate is determined using the case mix weight associated with the HIPPS code, adjusting it for the wage index for the beneficiary's site of service, then multiplying the result by 60% or 50%, depending on whether or not the RAP is for a first episode.  On the final claim, the HIPPS code could change the payment if the therapy threshold is not met, or partial episode payment (PEP) adjustment or a significant change in condition (SCIC) adjustment. In cases of SCICs, there will be more than one '0023' revenue center line, each representing the payment made at each case-mix level. _x000D_
_x000D_
NOTE4: For IRF PPS claims (when revenue center code equals '0024'), CMS has developed a PRICER to compute the rate based on the HIPPS/CMG (HIPPS code, stored in revenue center HCPCS code field). </t>
  </si>
  <si>
    <t xml:space="preserve">Effective with Version 'I', the amount of money for which the intermediary determined the beneficiary is liable for the blood deductible for the line item service.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</si>
  <si>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of cash deductible the beneficiary paid for the line item service.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</si>
  <si>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of coinsurance applicable to the line item service defined by the revenue center and HCPCS codes. For those services subject to Outpatient PPS, the applicable coinsurance is wage adjusted. _x000D_
_x000D_
NOTE1: This field is populated for those claims that are required to process through Outpatient PPS Pricer. The type of bills (TOB) required to process through are: 12X, 13X, 14X (except Maryland providers, Indian Health Providers and Critical Access Hospitals (CAH)); 76X; 75X and 34X if certain HCPCS are on the bill; and any outpatient type of bill with a condition code '07' and certain HCPCS. The above claim types could have lines that are not required to price under OPPS rules so those lines would not have data in this field. _x000D_
_x000D_
NOTE2: This field will have either a zero (for services for which coinsurance is not applicable), a regular coinsurance amount (calculated on either charges or a fee schedule) or if subject to OP PPS the national coinsurance amount will be wage adjusted. The wage adjusted coinsurance is based on the MSA where the provider is located or assigned as a result of a reclassification.
NOTE3: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</si>
  <si>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for all services subject to Outpatient PPS, the amount of coinsurance applicable to the line for a particular service (HCPCS) for which the provider has elected to reduce the coinsurance amount.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The reduced coinsurance amount cannot be lower than 20% of the payment rate for the APC line. _x000D_
_x000D_
NOTE3: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</si>
  <si>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primary payer when the payer is primary to Medicare (Medicare is secondary).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</si>
  <si>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secondary payer when two payers are primary to Medicare (Medicare is the tertiary payer).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</si>
  <si>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to the provider for the services reported on the line item.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the present, the OPPS revenue center fields are being processed differently by FISS and APASS (standard systems). For more information on OPPS data problems for this time period see Limitations Appendix. The following is how each system handles this field:  FISS: populated correctly with provider payment amount  APASS: provider payment amount plus interest on 1st revenue center line (CMM will instruct APASS not to include interest)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</si>
  <si>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beneficiary to the provider for the line item service. _x000D_
_x000D_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present, the OPPS revenue center fields are being processed differently by FISS and APASS (standard systems). For more information on OPPS data problems for this time period see the Limitations Appendix. The following is how each system is handling this field:  FISS:  populating correctly (sum of coinsurance and deductible)  APASS: not populating this field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</si>
  <si>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line item Medicare payment amount for the specific revenue center.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present, the OPPS revenue center fields are being processed differently by FISS and APASS (standard systems). For more information on OPPS data problems for this time period see the Limitations Appendix. The following is how each system is handling this field:  FISS:  this field contains provider reimbursement.  APASS: provider payment amount plus coinsurance and deductible (should not include coinsurance and deductible). Users should rely on provider payment amount field for the trust fund payment.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</si>
  <si>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The total charges (covered and non-covered) for all accommodations and services (related to the revenue code) for a billing period before reduction for the deductible and  coinsurance amounts and before an adjustment for the cost of services provided. 
NOTE: For accommodation revenue center total charges must equal the rate times units (days).  EXCEPTIONS: (1) For SNF RUGS demo claims only (9000 series revenue center codes), this field contains SNF customary accommodation charge, (ie., charges related to the accommodation revenue center code that would have been applicable if the provider had not been participating in the demo).  (2) For SNF PPS (non demo claims), when revenue center code = '0022', the total charges will be zero.  (3) For Home Health PPS (RAPs), when revenue center code =  '0023', the total charges will equal the dollar amount for the '0023' line.  (4) For Home Health PPS (final claim), when revenue center  code = '0023', the total charges will be the sum of the revenue center code lines (other than '0023').  (5) For Inpatient Rehabilitation Facility (IFR) PPS, when the revenue center code = '0024', the total charges will be zero. For accommodation revenue codes (010X - 021X), total charges must equal the rate times the units.  (6)  For encounter data, if the plan (e.g. MCO) does not know the actual charges for the accommodations the total charges will be $1 (rate) times units (days).</t>
  </si>
  <si>
    <t xml:space="preserve">The charge amount related to a revenue center code for services that are not covered by Medicare.  
NOTE: Prior to Version H the field size was S9(7)V99 and the element was only present on the Inpatient/SNF format.  As of NCH weekly process date 10/3/97 this field was added to all institutional claim types. </t>
  </si>
  <si>
    <t xml:space="preserve">Code indicating whether the revenue center charge  are subject to deductible and/or coinsurance. </t>
  </si>
  <si>
    <t>Effective 1/1/2004 with the implementation of NCH/NMUD CR#1, this code is reflected on outpatient claims only to identify those line item services (i.e. therapy  and nonroutine supply services) that are subject  to SNF and Home Health consolidated billing. If the line item service was paid by an intermediary prior to the submission of the SNF or home health claim an adjustment for the outpatient claim will be submitted identifying those services that are subject to consolidated billing.   
NOTE1:  Prior to 10/2005 (implementation of NCH/NMUD CR#2), this data was stored in position 175 (FILLER) in the revenue center trailer. 
NOTE2:  Effective July 2005, this data will no longer be coming into the NCH.  This process is being handled in the new CWF override processing.</t>
  </si>
  <si>
    <t xml:space="preserve">Effective with Version 'J', the NPI of the rendering physician who performed the service. </t>
  </si>
  <si>
    <t xml:space="preserve">Effective with Version 'J', the 6 position last name of the rendering physician who performed the service. </t>
  </si>
  <si>
    <t xml:space="preserve">Effective with CR#7, the code used to identify the CMS specialty code corresponding to the rendering  physician at the revenue center line. 
NOTE:  Medicare needs to identify primary physicians/practitioners of service not only for use in standard claims transactions but also for review, fraud detection, and planning purposes.  In order to do this, CMS must be able to determine the rendering physician/practitioner for each service billed to Medicare and store this information in our databases that serve as the source for data analysis. </t>
  </si>
  <si>
    <t xml:space="preserve">Effective with Version 'K', the field used to identify whether the claim line is subject to a therapy cap. </t>
  </si>
  <si>
    <t xml:space="preserve">Effective with Version 'K', this field identifies an  FPS analytic model that identifies claims that may  be high risk for fraud based on specific information. </t>
  </si>
  <si>
    <t xml:space="preserve">Effective with Version 'K', this field identifies the  reason codes used to explain why a claim was not  paid or how the claim was paid. These codes also  show the reason for any claim financial adjustment  such as denial, reductions or increases in payment. </t>
  </si>
  <si>
    <t xml:space="preserve">Effective with Version 'K', the codes used to  convey information about remittance processing or  to provide a supplemental explanation for an  adjustment already described by a Claim  Adjustment Reason Code. </t>
  </si>
  <si>
    <t xml:space="preserve">Effective with Version 'K', the field used to  identify the Medicare Secondary Notice Code. </t>
  </si>
  <si>
    <t xml:space="preserve">Effective with CR#9 (October 2014 release), this field represents  a base rate increase factor of 1.3516 for new patient initial  preventive physical examination (IPPE) and annual wellness  visit.   
NOTE:  This field only applies to Outpatient claims. </t>
  </si>
  <si>
    <t xml:space="preserve">Effective with CR#9 (October 2014 release), this indicator is  assigned by CMS for each prior authorization program to define  the applicable line of busines (i.e. Part A, Part B, DME, Home  Health and Hospice).  
NOTE: This field applies to all institutional claim. </t>
  </si>
  <si>
    <t xml:space="preserve">Effective with CR#9 (October 2014 release), this field  represents the number assigned to each prior  authorization request.   
NOTE: This field applies to all institutional claims. </t>
  </si>
  <si>
    <t xml:space="preserve">Effective with CR#11, this field will be used to designate by-  passing of the prior authorization processing for claims with a  representative payee when an 'R' is present in the field. 
NOTE:  Data will not start coming in until April 2016.  This field  was added to the January 2016 release because our workload (FA fix)  will not allow us to implement another CR in April. </t>
  </si>
  <si>
    <t xml:space="preserve">Effective with Version H, on an inpatient and  HHA claim, the date the beneficiary was discharged  from the facility or died (used for internal CWFMQA  editing purposes.)   
NOTE:  During the Version H conversion this field  was populated with data throughout history (back to  service year 1991.) </t>
  </si>
  <si>
    <t xml:space="preserve">Effective with CR#8, the field used to identify the  National Provider Identifier (NPI) of the location  where the services were provided.   
NOTE: This data element will not be implemented in  CWF until the January 2014 release, which means you  will not begin to see data in this field in the NCH  until the January implementation.  We are adding the  field with the NCH CR#8 October release because we  will not be doing a January 2014 release. </t>
  </si>
  <si>
    <t xml:space="preserve">Effective with Version H, the beginning date of  the beneficiary's qualifying stay (used for internal  CWFMQA editing purposes).  For inpatient claims, the  date relates to the PPS portion of the inlier for  which there is no utilization to benefits. For  SNF claims, the date relates to a qualifying stay  from a hospital that is at least two days in a row  if the source of admission is an 'A', or at least  three days in a row if the source of admission  is other than 'A'.  
NOTE:  During the Version H conversion this field  was populated with data throughout history (back to  service year 1991). </t>
  </si>
  <si>
    <t xml:space="preserve">Effective with CR#9 (October 2014 release), this amount  field identifies the result of application of additional  standardization requirements (e.g. sequestration) to the  PPS Standardized Payment Amount.  This amount is never  used for payments.  It is used for comparisons across  different regions of the country for the value- based  purchasing initiatives and for research.  It is a  standard amount, without the geographical payment  adjustments and some of the other add-on payments that  actually go to the providers.   
NOTE:  With CR#9, the field only applied to Inpatient claims.   Effective with CR#13 (January 2018 release), this amount  field identifies the result of application of additional  standardization requirements (e.g. sequestration) to the  PPS Standardized Payment Amount.  This amount is never  used for payments.  It is used for comparisons across  different regions of the country for the value- based  purchasing initiatives and for research.  It is a  standard amount, without the geographical payment  adjustments and some of the other add-on payments that  actually go to the providers.   
NOTE1:  With CR#13, the field was added to Home Health claims.  
NOTE2: Even though the field will be found on the Home  Health claims with the January 2018 release, data will not  be found in the field until October 2018. </t>
  </si>
  <si>
    <t xml:space="preserve">The count of the number of edit codes  annotated to the Hospice claim during  the HCFA's CWFMQA process.  The purpose  of this count is to indicate how many  claim edit trailers are present. </t>
  </si>
  <si>
    <t xml:space="preserve">Effective with Version H, the count of the  number of HCFA patch codes annotated to the  hospice claim during the Nearline maintenance  process. The purpose of this count is to  indicate how many NCH patch trailers are  present.   
NOTE1: During the Version H conversion this  field was populated with data throughout history (back to service year 1991).   
NOTE2: Effective with Version 'I', the number  of possible occurrences was reduced to 30. Prior to Version 'I' the number of possible  occurrences was 99. </t>
  </si>
  <si>
    <t xml:space="preserve">Effective with Version H, the count of the  number of Managed Care Organization (MCO)  periods reported on an hospice claim. The purpose of this count is to indicate  how many MCO period trailers are present.  
NOTE: Beginning with NCH weekly process date  10/3/97 this field was populated with data. Claims processed prior to 10/3/97 will contain  zeroes in this field. </t>
  </si>
  <si>
    <t xml:space="preserve">Effective with Version H, the count of the number  of claim demonstration IDs reported on an  hospice claim.  The purpose of this count is to  indicate how many claim demonstration trailers  are present.   
NOTE:  During the Version H conversion this field  was populated with data where a demo was  identifiable. </t>
  </si>
  <si>
    <t xml:space="preserve">The count of the number of diagnosis codes (both  principal and secondary) reported on a Hospice claim. The purpose of this count is to indicate how many claim  diagnosis code trailers are present.   
NOTE:  Effective with Version 'J', the count of the  number of diagnosis code trailers was expanded from 10 to  25.   
NOTE1: During the Version 'J' conversion, the diagnosis  'E' codes were removed from the diagnosis trailer and put  in the newly created diagnosis 'E' trailer.  Effective  with Version 'J', 'E' codes can be found in the diagnosis  trailer as secondary diagnosis codes. </t>
  </si>
  <si>
    <t xml:space="preserve">The count of the number of condition codes  reported on an hospice claim. The purpose of this count is to indicate how many many condition code trailers are present. </t>
  </si>
  <si>
    <t xml:space="preserve">The count of the number of occurrence codes reported on an hospice claim. The purpose of this count is to indicate how many occurrence code trailers are present. </t>
  </si>
  <si>
    <t xml:space="preserve">The count of the number of occurrence span codes  reported on an hospice claim. The purpose of the count is to indicate how many span code trailers are present. </t>
  </si>
  <si>
    <t xml:space="preserve">The count of the number of value codes reported on an hospice claim. The purpose of the count is to  indicate how many value code trailers are present. </t>
  </si>
  <si>
    <t xml:space="preserve">The count of the number of revenue codes  reported on an hospice claim. The purpose of the count is to indicate how many revenue center trailers are present. </t>
  </si>
  <si>
    <t xml:space="preserve">On an institutional claim, the date the beneficiary  was admitted to the hospice. </t>
  </si>
  <si>
    <t xml:space="preserve">The count of the number of hospice period trailers  present for the beneficiary's record.  Prior to BBA  a beneficiary was entitled to a maximum of 4 hospice  benefit periods that may be elected in lieu of standard Part A hospital benefits. The BBA changed the hospice benefit to the following:  2 initial 90  day periods followed by an unlimited number of 60 day  periods (effective 8/5/97).   
Note: CWF stopped populating the hospice period count  field in October 2008 and then in December 2011 began  populating it again.  </t>
  </si>
  <si>
    <t xml:space="preserve">Effective with Version H, the code indicating the presence  of a procedure trailer.
NOTE:  During the Version H conversion this field was  populated throughout history (back to service year 1991). </t>
  </si>
  <si>
    <t xml:space="preserve">Effective with Version 'J', the code used to indicate if  the surgical procedure code is ICD-9 or ICD-10.   
NOTE:  With 5010, the diagnosis and procedure codes have  been expanded to accommodate ICD-10, even though ICD-10  is not scheduled for iomplementation until 10/2014. </t>
  </si>
  <si>
    <t xml:space="preserve">The code that indicates the principal or other  procedure performed during the period covered by the  institutional claim.   
NOTE: Effective July 2004, ICD-9-CM procedure codes are no  longer being accepted on Outpatient claims.  The  ICD-9-CM codes were named as the HIPPA standard code  set for inpatient hospital procedures.  HCPCS/CPT codes  were named as the standard code set for physician services  and other health care services.  
NOTE1: Effective with Version 'J', the number of procedure  code occurrences has expanded from 6 to 25. </t>
  </si>
  <si>
    <t>On an institutional claim, the date on which the principal or other procedure was performed.</t>
  </si>
  <si>
    <t>Effective with Version H, the code on an inpatient/SNF and Hospice claim, indicating whether the beneficiary was discharged, died or still a patient (used for internal CWFMQA editing purposes.)
NOTE: During the Version H conversion this field was populated throughout history (back to service year 1991).</t>
  </si>
  <si>
    <t>On an institutional claim, the number of covered days of care that are chargeable to Medicare facility utilization that includes full days, coinsurance days, and lifetime reserve days. It excludes any days classified as non-covered, leave of absence days, and the day of discharge or death.</t>
  </si>
  <si>
    <t>The last date for which the beneficiary has Medicare coverage. This is completed only where benefits were exhausted before the date of discharge and during the billing period covered by this institutional claim.</t>
  </si>
  <si>
    <t>Number of whole pints of blood furnished to the beneficiary.</t>
  </si>
  <si>
    <t>The amount of money for which the intermediary determined the beneficiary is liable for the blood deductible.</t>
  </si>
  <si>
    <t>Effective with Version H, for inpatient and out-patient claims, the amount of physician and other professional charges covered under Medicare Part B (used for internal CWFMQA editing purposes and other internal processes (e.g. if computing interim payment these charges are deducted)).                 
NOTE:  During the Version H conversion this field was populated with data throughout history (back to service year 1991).</t>
  </si>
  <si>
    <t>Number of whole pints of blood replaced.</t>
  </si>
  <si>
    <t>Number of whole pints of blood not replaced.</t>
  </si>
  <si>
    <t>The quantity of blood pints applied (blood deductible).</t>
  </si>
  <si>
    <t>The count of the number of edit codes annotated to the inpatient/SNF claim during the HCFA's CWFMQA process. The purpose of this count is to indicate how many claim edit trailers are present.</t>
  </si>
  <si>
    <t>Effective with Version H, the count of the number of HCFA patch codes annotated to the inpatient/SNF claim during the Nearline maintenance process. The purpose of this count is to indicate how many NCH patch trailers are present.                                     
NOTE1: During the Version H conversion this field was populated with data throughout history (back to service year 1991).                      
NOTE2: Effective with Version 'I' the number of possible occurrences was reduced to 30. Prior to Version 'I' the number of possible occurrences was 99).</t>
  </si>
  <si>
    <t>Effective with Version H, the count of the number of Manag Care Organization (MCO) periods reported on an inpatient/S claim.  The purpose of this count is to indicate how many MCO period trailers are present.                          
NOTE: Beginning with NCH weekly process date 10/3/97 this field was populated with data.  Claims processed prior to 10/3/97 will contain zeroes in this field.</t>
  </si>
  <si>
    <t xml:space="preserve">Effective with Version H, the count of the number of claim demonstration IDs reported on an inpatient/SNF claim. The purpose of this count is to indicate how many claim demonstration trailers are present.                       
NOTE: During the Version H conversion this field was populated with data where a demo was identifiable. </t>
  </si>
  <si>
    <t>Effective with Version 'J', the count of the number of Present on Admission (POA) codes reported on the Inpatient/SNF claim. The purpose of this count is to indicate how many claim POA diagnosis trailers are present.</t>
  </si>
  <si>
    <t>Effective with Version 'J', the count of the number of Present on Admission (POA) codes associated with the diagnosis E codes reported on the Inpatient/SNF claim.  The purpose of this count is to indicate how many claim POA diagnosis E trailers are present.</t>
  </si>
  <si>
    <t>The count of the number of diagnosis codes (both principal and secondary) reported on an Inpatient/SNF claim. The purpose of this count is to indicate how many claim diagnosis code trailers are present.  Prior to Version 'J', this field was named:  IP_CLM_DGNS_CD_CNT.
NOTE:  Effective with Version 'J', the count of the number of diagnosis code trailers was expanded from 10 to 25.</t>
  </si>
  <si>
    <t>Effective with Version 'J', the count of the number of diagnosis E codes reported on the Inpatient/SNF claim.  The purpose of this count is to indicate how many diagnosis E trailers are present.</t>
  </si>
  <si>
    <t>The count of the number of procedure codes (both principal and secondary) reported on an Inpatient/SNF claim. The purpose of this count is to indicate how many claim procedure trailers are present. Prior to Version 'J', this field was named:  IP_CLM_PRCDR_CD_CNT.
NOTE: Effective with Version 'J', the count of the number of procedure code trailers was expanded from 6 to 25.</t>
  </si>
  <si>
    <t>The count of the number of condition codes reported on an inpatient/SNF claim. The purpose of this count is to indicate how many condition code trailers are present.</t>
  </si>
  <si>
    <t>The count of the number of occurrence codes reported on an inpatient/SNF claim. The purpose of this count is to indicate how many occurrence code trailers are present.</t>
  </si>
  <si>
    <t>The count of the number of occurrence span codes reported on an inpatient/SNF claim. The purpose of the count is to indicate how many span code trailers are present.</t>
  </si>
  <si>
    <t>The count of the number of value codes reported on an inpatient/SNF claim.  The purpose of the count is to indicate how many value code trailers are present.</t>
  </si>
  <si>
    <t>The count of the number of revenue codes reported on an inpatient/SNF claim. The purpose of the count is to indicate how many revenue center trailers are present.</t>
  </si>
  <si>
    <t>On an institutional claim, the date the beneficiary was admitted to the hospital, skilled nursing facility, or christian science sanitorium.
Note: The admission date is a required field on inpatient and HHA claims. The Medicare rule is the admission date and from date must be the same.</t>
  </si>
  <si>
    <t>The code indicating the type and priority of an inpatient admission associated with the service on an intermediary submitted claim.</t>
  </si>
  <si>
    <t>The code indicating the source of the referral for the admission or visit.</t>
  </si>
  <si>
    <t>Effective with Version 'J', the code used to indicate if the diagnosis code is ICD-9 or ICD-10.
NOTE: With 5010 the diagnosis and procedure codes have been expanded to accommodate ICD-10, even though ICD-10 is not scheduled for implementation until 10/2014.</t>
  </si>
  <si>
    <t>A diagnosis code on the institutional claim indicating the beneficiary's initial diagnosis at admission.
NOTE1:  Effective 1/1/2004 with the implementation of NCH/NMUD CR#1, the admitting diagnosis (also known as reason for patient visit) was added to the Outpatient claim. This data was stored in positions 572-576 (FILLER) until the implementation of NCH/NMUD CR#2.  Prior to 1/1/2004, this field was only present on inpatient claims.
Additional exception: Virgin Island hospitals and hospitals that furnish only inpatient Part B services.
NOTE1: Effective with Version 'J' this field expanded from 5 bytes to 7 bytes.</t>
  </si>
  <si>
    <t>The Peer Review Organization (PRO) determination on the type of approval or denial of an inpatient claim.</t>
  </si>
  <si>
    <t>On an institutional claim, the start date of service that has been approved by the Peer Review Organization (PRO).</t>
  </si>
  <si>
    <t>On an institutional claim, the last day of service that has been approved by the Peer Review Organization (PRO).</t>
  </si>
  <si>
    <t>On an institutional claim, the number of days determined by a Peer Review Organization (PRO) to be necessary to arrange post-discharge care.</t>
  </si>
  <si>
    <t>The amount of the established reimbursable costs for the current year divided by the estimated Medicare days for the current year (all PPS claims), as calculated by the FI and reimbursement staff.  Items reimbursed as a pass through include capital-related costs; direct medical education costs; kidney acquisition costs for hospitals approved as RTCs; and bad debts (per Provider Reimbursement Manual, Part 1, Section 2405.2).  **Note: Pass throughs are not included in the Claim Payment Amount.</t>
  </si>
  <si>
    <t>The amount of the deductible the beneficiary paid for inpatient services, as originally submitted on the institutional claim.</t>
  </si>
  <si>
    <t>The amount of money for which the intermediary has determined that the beneficiary is liable for Part A coinsurance on the institutional claim.</t>
  </si>
  <si>
    <t>Effective with Version H, the total charge for blood usage (for internal CWFMQA editing purposes).
NOTE: During the Version H conversion this field was populated with data throughout history (back to service year 1991).</t>
  </si>
  <si>
    <t>Effective with Version H, the total noncovered charges for blood usage (for internal CWFMQA editing purposes).
NOTE: During the Version H conversion this field was populated with data throughout history (back to service year 1991).</t>
  </si>
  <si>
    <t>Effective with Version H, the noncovered charges for all accommodations and services, reported on an inpatient claim (used for internal CWFMQA editing purposes).
NOTE: During the Version H conversion this field was populated with data throughout history (back to service year 1991).</t>
  </si>
  <si>
    <t>Effective with Version H, the total Part A deductions reported on the Inpatient claim (used for internal CWFMQA editing purposes).
NOTE: During the Version H conversion this field was populated with data throughout history (back to 1991), but the derivation rule applied was incomplete for claims processed prior to 10/93. Disregard any data present in this field on claims with NCH weekly process date earlier than 10/93.</t>
  </si>
  <si>
    <t>The total amount that is payable for capital PPS for the claim. This is the sum of the capital hospital specific portion, federal specific portion, outlier portion, disproportionate share portion, indirect medical education portion, exception payments, and hold harmless payments.</t>
  </si>
  <si>
    <t>Effective 3/2/92, the hospital specific portion of the PPS payment for capital.</t>
  </si>
  <si>
    <t>Effective 3/2/92, the amount of the federal specific portion of the PPS payment for capital.</t>
  </si>
  <si>
    <t>Effective 3/2/92, the amount of the outlier portion of the PPS payment for capital.</t>
  </si>
  <si>
    <t>Effective 3/2/92, the amount of disproportionate share (rate reflecting indigent population served) portion of the PPS payment for capital.</t>
  </si>
  <si>
    <t>Effective 3/2/92, the amount of the indirect medical education (IME) (reimbursable amount for teaching hospitals only; an added amount passed by Congress to augment normal PPS payments for teaching hospitals to compensate them for higher patient costs resulting from medical education programs for interns and residents) portion of the PPS payment for capital.</t>
  </si>
  <si>
    <t>Effective 3/2/92, the capital PPS amount of exception payments provided for hospitals with inordinately high levels of capital obligations. Exception payments expire at the end of the 10-year transition period.</t>
  </si>
  <si>
    <t>Effective 3/2/92, this amount is the hold harmless amount payable for old capital as computed by PRICER for providers with a payment code equal to 'A'. The hold harmless amount-old capital is 100 percent of the reasonable costs of old capital for sole community sole community hospitals, or 85 percent of the reasonable costs associated with old capital for all other hospitals, plus a payment for new capital.</t>
  </si>
  <si>
    <t>Effective 3/2/92, the percent resulting from dividing the days by the average length of stay for capital PPS transfer cases (PRICER review codes 03, 05, 06) not to exceed 1.</t>
  </si>
  <si>
    <t>Effective 3/2/92, the number used to determine a transfer adjusted case mix index for capital PPS. The number is determined by multiplying the DRG weight times the discharge fraction.</t>
  </si>
  <si>
    <t>The number of days on an institutional claim which would have been Medicare covered days if another primary payer were not involved or if a beneficiary had fewer days available than were needed by a PPS bill.</t>
  </si>
  <si>
    <t>The count of the total number of coinsurance days involved with the beneficiary's stay in a facility.</t>
  </si>
  <si>
    <t>Effective with Version H, the count of the number of coinsurance days during the first year of the bill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</si>
  <si>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Effective with Version H, the charge for each day of coinsurance during the first year in the bill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present in this field on claims with NCH weekly process date earlier than 10/3/97.</t>
  </si>
  <si>
    <t>Effective with Version H, the count of the number of coinsurance days during the second year of the bill which spans two years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</si>
  <si>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Effective with Version H, the charge for each day of coinsurance during the second year in a bill which spans two years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</si>
  <si>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The number of lifetime reserve days that the beneficiary has elected to use during the period covered by the institutional claim. Under Medicare, each beneficiary has a one-time reserve of sixty additional days of inpatient hospital coverage that can be used after 90 days of inpatient care have been provided in a single benefit period. This count is used to subtract from the total number of lifetime reserve days that a beneficiary has available.</t>
  </si>
  <si>
    <t>On an institutional claim, the number of days of care that are not chargeable to Medicare facility utilization.</t>
  </si>
  <si>
    <t>Effective with Version H, the number of days in a psychiatric hospital prior to the entitlement to Medicare.
NOTE: Beginning with NCH weekly process date 10/3/97 this field was populated with data. Claims processed prior to 10/3/97 will contain zeroes in this field.</t>
  </si>
  <si>
    <t>Effective with Version H, the beginning date of the beneficiary's noncovered stay (used for internal CWFMQA editing purposes.)
NOTE: During the Version H conversion this field was populated with data throughout history (back to service year 1991).</t>
  </si>
  <si>
    <t>Effective with Version H, the ending date of the beneficiary's noncovered stay (used for internal CWFMQA editing purposes.)
NOTE: During the Version H conversion this field was populated with data throughout history (back to service year 1991).</t>
  </si>
  <si>
    <t>The date that the guaranteed payment to the institutional provider started.</t>
  </si>
  <si>
    <t>The date of receipt by the skilled nursing facility of a utilization review committee's finding that an admission or further stay was no longer medically necessary.</t>
  </si>
  <si>
    <t>The date on a claim for which the covered level of care ended in a general hospital or the active care ended in a psychiatric/TB hospital.</t>
  </si>
  <si>
    <t>The diagnostic related group to which a hospital claim belongs for prospective payment purposes.</t>
  </si>
  <si>
    <t>On an institutional claim, the code that indicates the beneficiary stay under the prospective payment system which, although classified into a specific diagnosis related group, has an unusually long length (day outlier) or exceptionally high cost (cost outlier).</t>
  </si>
  <si>
    <t>On an institutional claim, the additional payment amount approved by the Peer Review Organization due to an outlier situation for a beneficiary's stay under the prospective payment system, which has been classified into a specific diagnosis related group.</t>
  </si>
  <si>
    <t>Effective with Version H, on inpatient claims only, the code indicating that the bill must force a new spell even if it is within 60 days of a prior spell.
NOTE: Beginning with NCH weekly process date 10/3/97 this field was populated with data. Claims processed prior to 10/3/97 will contain spaces in this field.</t>
  </si>
  <si>
    <t xml:space="preserve">Effective with CR#6, the amount field used to identify a payment adjustment given to hospitals to account for the higher costs per discharge for low income hospitals under the Inpatient Prospective Payment System (IPPS). </t>
  </si>
  <si>
    <t>Effective with CR#7, the amount used to identify the wage-adjusted DRG operating payment plus the new technology add-on payment.</t>
  </si>
  <si>
    <t>Effective with CR#7, the amount used to identify the difference between the HSP rate payment (updated HSP x DRG weight) and the federal rate payment (includes DSH, IME, outliers, etc. as applicable) when HSP rate payment exceeds Federal rate payment (otherwise $0).</t>
  </si>
  <si>
    <t>Effective with CR#7, the code used to identify a reason a hospital is excluded from the Hospital Value Based Purchasing (HVBP) progam. The ACA (Section 3001) excludes from the HVBP program hospitals that meet certain conditions.</t>
  </si>
  <si>
    <t>Effective with CR#7, the code used to identify whether the facility is participating in the Hospital Readmission Reduction Program.</t>
  </si>
  <si>
    <t>Effective with CR#7, Under the Hospital Readmission Reduction (HRR) Program, the amount used to identify the readmission adjustment factor that will be applied in determining a "subsection (d)" hospital's operating IPPS payment amount in accordance with Section 3025 of the Affordable Care Act (ACA).
NOTE: Effective with CR#9, we changed the field picture clause from 9V9(4) COMP-3 to S9V9(4) COMP-3.</t>
  </si>
  <si>
    <t>Effective with Version 'K', this field identifies the method of payment of a claim billed within 30 days of a Model 4 Bundled Payments for Care Improvement (BPCI) admission. Bundling payment for services that patients receive across a single episode of care, such as heart bypass surgery or a hip replacement, is one way to encourage doctors, hospitals and other health care providers to work together to better coordinate care for patients. Under the Model 4 BPCI pilot, CMS will reimburse qualified acute care hospitals a blended payment for hospital inpatient care and physician services connected with a single episode of care. This will occur in association with inpatient hospital claims that the BPCI participating hospital will bill to their jurisdictional A/B MAC as type of bill 11X claims.</t>
  </si>
  <si>
    <t>Effective with CR#8, this field identifies the payment for DSH hospitals as part of Section 3133 of the Affordable Care Act (ACA). It represents the uncompensated care amount of the payment.
This amount is included in the claim payment amount.
Prior to CR#9, this field was named: CLM_IPPS_FLEX_PMT_1_AMT.</t>
  </si>
  <si>
    <t>Effective with CR#8, this field represents the amount the claim was reduced by for those hospitals participating in BPCI Model 1.
Prior to CR#9, this field was named: CLM_IPPS_FLEX_PMT_2_AMT.</t>
  </si>
  <si>
    <t>Effective with CR#8, this field represents the Hospital Value Based Purchasing Amount. This could be an additional payment on the claim or a reduction, depending on the hospital's score.
Effective with CR#9, this field was renamed: CLM_VBP_ADJSTM_PMT_AMT. Prior to CR#9, the field was named: CLM_IPPS_FLEX_PMT_3_AMT.</t>
  </si>
  <si>
    <t>Effective with CR#8, this field represents the Hospital Readmission Reduction Program Amount. The amount is the reduction to the claim for readmissions.
Effective with CR#9, this field was renamed: CLM_HRR_ADJSTM_PMT_AMT. Prior to CR#9, this field was named: CLM_IPPS_FLEX_PMT_4_AMT.</t>
  </si>
  <si>
    <t>Effective with CR#9 (October 2014 release), this field represents the dollar amount of the Electronic Health Record (EHR) reduction for eligible hospitals that are not meaningful EHR users.
NOTE: This field only applies to Inpatient claims.</t>
  </si>
  <si>
    <t>This amount identifies the PRICER output standardized amount. This amount is never used for payments. It is used for comparisons across different regions of the country for the value-based purchasing initiatives and for research. It is a standard amount, without the geographical payment adjustments and some of the other add-on payments that actually go to the hospitals.
NOTE: This field was added to Inpatient claims with CR#9 (October 2014 release) and to Home Health claims with the Part A expanstion changes (January 2019 release).</t>
  </si>
  <si>
    <t>Effective with CR#10, this field identifies the reduction amount from the IPPS payment for hospitals that rank in the lowest performing quartile of selected Hospital Acquired Conditions.
The total payment amount is reduced by 1%.
NOTE: Prior to CR#10, this field was a placeholder field and was named: CLM_IPPS_FLEX_PMT_6_AMT.</t>
  </si>
  <si>
    <t>Effective with CR#9 (October 2014 release), this field is a placeholder for a dollar amount to be used for future policy.
NOTE: This field only applies to Inpatient claims.</t>
  </si>
  <si>
    <t>Effective with CR#9 (October 2014 release), this field identifies hospitals subject to a Hospital Acquired Condition (HAC) reduction of what they would otherwise be paid under IPPS.
NOTE1: This field only applies to Inpatient claims.</t>
  </si>
  <si>
    <t>Effective with CR#9 (October 2014 release), this field identifies which hospitals are Electronic Health Record meaningful users.
This field only applies to Inpatient claims.</t>
  </si>
  <si>
    <t>Effective with CR#9 (October 2014 release), this field represents the indicator assigned by CMS for each prior authorization program to define the applicable line of business (i.e. Part A, Part B, DME, Home Health and Hospice).</t>
  </si>
  <si>
    <t>Effective with CR#9 (October 2014 release), this field represents the number assigned to each prior authorization request.
NOTE: This field only applies to Inpatient/SNF claims.</t>
  </si>
  <si>
    <t>Effective with CR#10, under the Long Term Care (LTCH) PPS, the claim payment amount based on estimated cost of the case.
This amount is included in the claim payment amount.</t>
  </si>
  <si>
    <t>Effective with CR#10, under the Long Term Care Hospital (LTCH) Prospective Payment System (PPS), the claim payment amount based on the Inpatient Prospective Payment System (IPPS) comparable amount. This amount does not include any applicable outlier payment amount.
This amount is included in the claim payment amount.</t>
  </si>
  <si>
    <t>Effective with CR #10, under the Long Term Care Hospital (LTCH) Prospective Payment System (PPS), the payment amount based on the MS-LTC-DRG. This amount does not include any applicable outlier payment amount.
This amount is included in the claim payment amount.</t>
  </si>
  <si>
    <t>Effective CR#10, under the Long Term Care Hospital (LTCH) Prospective Payment System (PPS), the payment based on the MS-LTC-DRG payment with a short stay outlier (SSO) adjustment. This amount does not include any applicable outlier payment amount.
This amount is included in the claim payment amount.</t>
  </si>
  <si>
    <t>Effective with CR#11, this field will be used to designate by- passing of the prior authorization processing for claims with a representative payee when an 'R' is present in the field.
NOTE: Data will not start coming in until April 2016. This field was added to the January 2016 release because our workload (FA fix) will not allow us to implement another CR in April.</t>
  </si>
  <si>
    <t>Effective with Version 'J', the code indicating the presence of a POA Diagnosis trailer.
NOTE: During the Version J conversion, this field was populated throughout history.</t>
  </si>
  <si>
    <t>Effective September 1, 2008, with the implementation of CR#3, on Inpatient claims only, the code used to indicate a condition was present at the time the beneficiary was admitted to a general acute care facility.
NOTE: Prior to Version 'J', the POA indicators were housed in a 10 byte field. There could be up to 9 POA indicators for each diagnosis code reflected in the diagnosis trailer. The field also contained a 1 byte indicator ('Z' or 'X' to identify the end of the POA codes.
NOTE1: Effective with Version 'J', a POA trailer was created for both diagnosis codes and diagnosis 'E' codes. There is a POA diagnosis trailer (up to 25 occurrences) that is associated with the diagnosis trailer.  There is also a POA diagnosis 'E' trailer (up to 12 occurrences) that is associated with the diagnosis 'E' trailer. **Medicare requires a POA for 'E' codes in the regular diagnosis trailer but not for 'E' codes in the 'E' diagnosis trailer. However, 5010 has POA indicators as situational for 'E' codes in the 'E' code trailer, so a POA could be reported.</t>
  </si>
  <si>
    <t>Effective with Version 'J', the code indicating the presence of a POA Diagnosis E trailer.
NOTE: During the Version 'J' conversion, this field was populated throughout history.</t>
  </si>
  <si>
    <t>Effective with Version 'J', the code used to identify the present on admission (POA) indicator code associated with the diagnosis E codes.</t>
  </si>
  <si>
    <t>The count of how many claim edit trailers present on an outpatient claim during the quality assurance process. The purpose of this count is to indicate how many claim edit trailers are present.</t>
  </si>
  <si>
    <t>Effective with Version H, the count of the number of HCFA patch codes annotated to the outpatient claim during the Nearline maintenance process.  The purpose of this count is to indicate how many NCH patch trailers are present.
NOTE1: During the Version H conversion this field was populated with data throughout history (back to service year 1991).
NOTE2: Effective with Version 'I' the number of possible occurrences was reduced to 30. Prior to Version 'I' the number of possible occurrences was 99.</t>
  </si>
  <si>
    <t>Effective with Version H, the count of the number of Managed Care Organization (MCO) periods reported on an outpatient claim. The purpose of this count is to indicate how many MCO period trailers are present.
NOTE: Beginning with NCH weekly process date 10/3/97 this field was populated with data. Claims processed prior to 10/3/97 will contain zeroes in this field.</t>
  </si>
  <si>
    <t>Effective with Version H, the count of the number of claim demonstration IDs reported on an outpatient claim. The purpose of this count is to indicate how many claim demonstration trailers are present.
NOTE: During the Version H conversion this field was populated with data where a demo was identifiable.</t>
  </si>
  <si>
    <t xml:space="preserve">The count of the number of diagnosis codes (both principal and secondary) reported on an Outpatient claim. The purpose of this count is to indicate how many claim diagnosis code trailers are present. Prior to Version 'J', this field was named:OP_CLM_DGNS_CD_CNT.
NOTE: Effective with Version 'J', the count of the number of diagnosis code trailers was expanded from 10 to 25.
NOTE1: During the Version 'J' conversion, the diagnosis E codes were removed from the diagnosis trailer and put in the newly created diagnosis E code trailer. Effective with Version 'J', 'E' codes can be found in the diagnosis trailer as secondary diagnosis codes. </t>
  </si>
  <si>
    <t>Effective with Version 'J', the count of the number of diagnosis E codes reported on the outpatient claim. The purpose of this count is to indicate how many diagnosis E trailers are present.</t>
  </si>
  <si>
    <t>The count of the number of procedure codes (both principal and other) reported on an outpatient claim. The purpose of this count is to indicate how many claim procedure trailers are present. Prior to Version 'J', this field was named: OP_CLM_PRCDR_CD_CNT.        
NOTE: Effective with Version 'J', the count of the number of procedure code trailers was expanded from 6 to 25.</t>
  </si>
  <si>
    <t>The count of the number of condition codes reported on an outpatient claim. The purpose of this count is to indicate how many condition code trailers are present.</t>
  </si>
  <si>
    <t>The count of the number of occurrence codes reported on an outpatient claim. The purpose of this count is to indicate how many occurrence code trailers are present.</t>
  </si>
  <si>
    <t>The count of the number of occurrence span codes reported on an outpatient claim. The purpose of the count is to indicate how many span code trailers are present.</t>
  </si>
  <si>
    <t>The count of the number of value codes reported on an outpatient claim. The purpose of the count is to indicate how many value code trailers are present.</t>
  </si>
  <si>
    <t>Code indicating type and priority of outpatient service.</t>
  </si>
  <si>
    <t>The code indicating the means by which the beneficiary was referred for outpatient services.</t>
  </si>
  <si>
    <t>The amount of money for which the intermediary or carrier has determined that the beneficiary is liable for the Part B cash deductible on the claim.</t>
  </si>
  <si>
    <t>The amount of money for which the intermediary has determined that the beneficiary is liable for Part B coinsurance on the institutional claim.</t>
  </si>
  <si>
    <t>Effective with Version H, the amount paid by the beneficiary that is being applied to the deductible, as reported on the outpatient claim.
NOTE: Beginning with NCH weekly process date 10/3/97 this field was populated with data. Claims processed prior to 10/3/97 will contain zeroes in this field.</t>
  </si>
  <si>
    <t>Effective with Version H, the amount paid, from the Medicare trust fund, to the provider for the services reported on the outpatient claim.
NOTE: Beginning with NCH weekly process date 10/3/97 this field was populated with data. Claims processed prior to 10/3/97 will contain zeroes in this field.</t>
  </si>
  <si>
    <t>Effective with Version H, the amount paid, from the Medicare trust fund, to the beneficiary for the services reported on the outpatient claim.
NOTE: Beginning with NCH weekly process date 10/3/97 this field was populated with data. Claims processed prior to 10/3/97 will contain zeroes in this field.</t>
  </si>
  <si>
    <t>Effective with Version H, the code derived at CWF based on type of bill and provider number to identify the outpatient transaction type.
NOTE: Beginning with NCH weekly process date 10/3/97 this field was populated with data. Claims processed prior to 10/3/97 will contain spaces in this field.</t>
  </si>
  <si>
    <t>Effective with Version H, the code denoting the method of reimbursement selected by the ESRD bene for home dialysis (i.e. whether home supplies are purchased through a facility or from a supplier.)
NOTE: Beginning with NCH weekly process date 10/3/97 this field was populated with data. Claims processed prior to 10/3/97 will contain spaces in this field.</t>
  </si>
  <si>
    <t>Effective with CR#9 (October 2014 release), this field represents the adjustment made to the encounter-based payment rate for geographic differences.
This field only applies to Outpatient claims.</t>
  </si>
  <si>
    <t>Effective with CR#13 (January 2018 release), the amount for the Transitional Drug Add-On Payment Adjustment (TDAPA) for ESRD claims (72X) with injectable, intraveneous, and oral calcimimetics when reported with an AX modifier. These services qualify for an add-on payment from the ESRD Pricer.
NOTE:  This field only applies to Outpatient claims.</t>
  </si>
  <si>
    <t>The unique physician identification number (UPIN) of the physician who referred the beneficiary to the physician who performed the Part B services.</t>
  </si>
  <si>
    <t>The national provider identifier (NPI) number of the physician who referred the beneficiary to the physician who performed the Part B services.
NOTE:  Effective May 2007, the NPI will become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NOTE1:  CMS has determined that dual provider identifiers (old legacy numbers and new NPI) must be available on the NCH. After the 5/07 NPI implementation, the standard system maintainers will add the legacy number to the claim when it is adjudicated.  We will continue to receive any currently issued UPINs.  Effective May 2007, no new UPINs (legacy number) will be generated for new physicians (Part B and Outpatient claims) so there will only be NPIs sent in to the NCH for those physicians.</t>
  </si>
  <si>
    <t>Carrier-assigned identification (profiling) number of the physician who referred the beneficiary to the physician that performed the Part B services.</t>
  </si>
  <si>
    <t>Effective with NCH weekly process date 3/7/97, the Medicare provider number of the HHA or Hospice rendering Medicare covered services during period the physician is providing care plan oversight. The purpose of this field is to ensure compliance with the CPO requirement that the beneficiary must be receiving covered HHA or Hospice services during the billing period. There can be only one CPO provider number per claim, and no other services but CPO physician services are to be reported on the claim. This field is only present on the non-DMERC processed carrier claim.
NOTE: On the Version G format, this field is stored as a redefinition of the NEAR_LINE_ORGNL_BENE_CAN_NUM (the first 3 positions contain 'CPO', followed by the 6-position provider number). During the Version H conversion the data was moved to this dedicated field.</t>
  </si>
  <si>
    <t>The National Provider Identifier (NPI) number of the HHA or Hospice rendering Medicare ser- vices during the period the physician is providing care plan oversight. The purpose of this field is to ensure compliance with the CPO requirement that the beneficiary must be receiving covered HHA or Hospice services during the billing period. There can be only one CPO provider number per claim, and no other services but CPO physician services are to be reported on the claim. This field is only present on the non-DMERC processed carrier claim.
NOTE: Effective May 2008, the NPI will become the national standard identifier for covered health care providers. NPIs will replace the current legacy provider numbers (UPINs, PINs, OSCAR provider numbers, etc.) on the standard HIPPA claim transactions. (During the NPI transition phase the capability was there for the NCH to receive NPIs along with an existing legacy number (UPIN, NPIs, OSCAR provider numbers, etc.)).
NOTE1: CMS has determined that dual provider identifiers (legacy numbers and NPIs) must be available on the NCH. After the 5/08 NPI implementation, the standard system maintainers will add the legacy number to the claim when it is adjudicated. Effective May 2008, no NEW UPINs (legacy number) will be generated for NEW physicians (Part B and Outpatient claims) so there will only be NPIs sent in to the NCH for those physicians.</t>
  </si>
  <si>
    <t>The quantity of blood pints applied (blood deductible) as reported on the carrier claim (non-DMERC).</t>
  </si>
  <si>
    <t>Effective with CR#8, this field identifies the National Provider Identifier (NPI) number assigned to the billing provider.</t>
  </si>
  <si>
    <t>Effective with CR#13 (January 2018 release), this field identifies the Site of Service National Provider Identifier (NPI).</t>
  </si>
  <si>
    <t>The count of the number of edit codes annotated to the carrier claim during HCFA's CWFMQA process. The purpose of this count is to indicate how many claim edit trailers are present.</t>
  </si>
  <si>
    <t>Effective with Version H, the count of the number of Managed Care Organization (MCO) periods reported on a carrier claim. The purpose of this count is to indicate how many MCO period trailers are present.
NOTE: Beginning with NCH weekly process date 10/3/97 this field was populated with data. Claims processed prior to 10/3/97 will contain zeroes in this field.</t>
  </si>
  <si>
    <t>Effective with Version H, the count of the number of claim demonstration IDs reported on an carrier claim. The purpose of this count is to indicate how many claim demonstration trailers are present.
NOTE: During the Version H conversion this field was populated with data where a demo was identifiable.</t>
  </si>
  <si>
    <t>The count of the number of diagnosis codes (both principal and other) reported on a carrier claim. The purpose of this count is to indicate how many claim diagnosis code trailers are present.
NOTE: Effective with Version 'J', the count of diagnosis code trailers was expanded from 8 to 12.</t>
  </si>
  <si>
    <t>The count of the number of line items reported on the carrier claim. The purpose of this count is to indicate how many line item trailers are present.</t>
  </si>
  <si>
    <t>The profiling identification number (PIN) of the physician\supplier (assigned by the carrier) who performed the service for this line item on the carrier claim (non-DMERC).</t>
  </si>
  <si>
    <t>The unique physician identification number (UPIN) of the physician who performed the service for this line item on the carrier claim (non-DMERC).</t>
  </si>
  <si>
    <t>A placeholder field (effective with Version H) for storing the NPI assigned to the performing provider.</t>
  </si>
  <si>
    <t>The National Provider Identifier (NPI) of the group practice, where the performing physician is part of that group.
NOTE: Effective May 2007, the NPI will become the national standard identifier for covered health care providers. NPIs will replace the current legacy numbers (UPINs, PINs, etc.) on the standard HIPPA claim transactions. (During the NPI transition phase (4/3/06 - 5/23/07) the capability was there for the NCH to receive NPIs along with an existing legacy number.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</si>
  <si>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Code identifying the type of provider furnishing the service for this line item on the carrier claim (non-DMERC).</t>
  </si>
  <si>
    <t>The ZIP code of the physician/supplier who performed the Part B service for this line item on the carrier claim (non-DMERC).</t>
  </si>
  <si>
    <t>The carrier's specialty code for the provider (usually different from HCFA's) used for pricing the service for this line item on the carrier claim (non-DMERC).
NOTE: The LINE_HCFA_PRVDR_SPCLTY_CD is the code to use, This code is an hold over field from the days before the Physician Fee Schedule was implemented. CMS allowed carriers to have their own set of codes for developing local pricing profiles, i.e. prevailing charge, customary charge, or reasonable charge systems. Physician services are no longer priced using this method. Some carriers still maintain these local specialties but they are NOT recognized by CMS.
It has been determined that this field is useless for national pricing or statistics. CWF systems still allows this field and passes the data (if submitted) on to the NCH.</t>
  </si>
  <si>
    <t>Effective 1/92, the code on the carrier (non-DMERC) line item that identifies claims that have been paid a reduced fee schedule amount (65%, 75% or 85%) because a physician's assistant performed the services.</t>
  </si>
  <si>
    <t>Carrier's type of service code (usually different from HCFA's) used for pricing the service reported on the line item on the carrier claim (non-DMERC).</t>
  </si>
  <si>
    <t>Code denoting the carrier-specific locality used for pricing the service for this line item on the carrier claim (non-DMERC).</t>
  </si>
  <si>
    <t>For type of service psychiatric, occupational therapy or physical therapy, the amount of allowed charges applied toward the limit cap for this line item service on the noninstitutional claim.</t>
  </si>
  <si>
    <t>The blood pints quantity (deductible) for the line item on the carrier claim (non-DMERC).</t>
  </si>
  <si>
    <t>The identification number assigned to the clinical laboratory providing services for the line item on the carrier claim (non-DMERC).</t>
  </si>
  <si>
    <t>Fee schedule charge amount applied for the line item clinical laboratory service on the carrier claim (non-DMERC).</t>
  </si>
  <si>
    <t>The count of the total units associated with services needing unit reporting such as transportation, miles, anesthesia time units, number of services, volume of oxygen or blood units. This is a line item field on the carrier claim (non-DMERC) and is used for both allowed and denied services.
NOTE: For anesthesia (MTUS Indicator = 2) this field should be reported in time unit intervals, i.e. 15 minute interals or fraction thereof. It appears that some carriers are reporting minutes instead of time units.</t>
  </si>
  <si>
    <t>Code indicating the units associated with services needing unit reporting on the line item for the carrier claim (non-DMERC).</t>
  </si>
  <si>
    <t>The base number of units assigned to the line item anesthesia procedure on the carrier claim (non-DMERC).</t>
  </si>
  <si>
    <t xml:space="preserve">Effective with Version G, the alert code (resulting from CLIA editing) added by CWF as a line item on the carrier claim (non-DMERC). </t>
  </si>
  <si>
    <t>Effective 5/92 through 6/94, as line item on the carrier claim (non-DMERC), the date durable medical equipment (DME) coverage period started per certificate of medical necessity, prescription, other documentation or carrier determination.  This field is applicable to line items involving DME, prosthetic, orthotic and supply items, immuno-suppressive drugs, pen, ESRD and oxygen items referred to as DMEPOS).</t>
  </si>
  <si>
    <t>Effective 5/92 through 6/94, as line item on the carrier claim (non-DMERC), the count determined by the carrier showing the length of need (medical necessity for DME in months from the start date through the determined period of need. This field is applicable to line items involving DME, prosthetic, orthotic and supply items, immuno-suppressive drugs, pen, ESRD and oxygen items referred to as DMEPOS).
Exception: If the DME is determined to be medically necessary for the life of the beneficiary, 99 is placed in this field, rather than a month count.</t>
  </si>
  <si>
    <t>Effective 1/1/2004 with the implementation of NCH/NMUD CR#1, the code identifying the point of pickup zip code on carrier claims.  The point of pickup zip code is used for pricing ambulance services.
NOTE: Prior to 10/2005 (implementation of NCH/NMUD CR#2), this data was stored in positions 247-251 on the carrier line item trailer.
NOTE: Effective with CR#7, the Point of Pickup Zip Code field was renamed to Point of Pickup/Place of Service (POS) zip code field so the field could house both zip codes.  Effective with Version 'K', the field is being renamed back to the Point of Pickup Zip code.  The Place of Service Zip code field is a new field effective with Version 'K'.  During the Version 'K' conversion, any Place of Service Zip code in the Point of Pickup/Place of Service Zip Code field was moved to the Place of Service Zip Code field.</t>
  </si>
  <si>
    <t xml:space="preserve">Effective with Version 'J', the code used to identify the drop off zip code on carrier claims. The drop off zip code is used for pricing ambulance services. </t>
  </si>
  <si>
    <t xml:space="preserve">Effective 10/3/2005 with the implementation of NCH/NMUD CR#2, the code used to track health professional shortage area (HPSA) and physician scarcity bonus payments on carrier claims.
NOTE:  Prior to 10/3/2005, claims contained a modifier code to indicate the bonus payment. A 'QU' represented a HPSA bonus payment and an 'AR' represented a scarcity bonus payment. As of 1/1/2005, the modifiers were no longer being reported by the provider. NCH &amp; NMUD were not ready to accept the new field until 10/3/2005. </t>
  </si>
  <si>
    <t>The number used to identify the prescrip tion order number for drugs and biologicals purchased through the competitive acquisition program (CAP).                                                                   
NOTE1: MMA required the implementation of a competative acquisition program (CAP) for Part B drugs and biologicals not paid on a cost or PPS basis. Physicians will be given a choice between buying and billing these drugs under the average sales price (ASP) or obtaining these drugs from an approved CAP vendor.  The prescription number is needed to identify which claims were submitted for CAP drugs and their administration.
NOTE2: Eventhough this field was implemented with NCH/NMUD CR#2, data will not be coming in until 1/1/2006.</t>
  </si>
  <si>
    <t>Effective with Version 'K', the field used to identify the last name of the physician or the organization who rendered the services.</t>
  </si>
  <si>
    <t>Effective with Version 'K', the field used to identify the first name of the physician who rendered the services.</t>
  </si>
  <si>
    <t>Effective with Version 'K', the field used to identify the middle name of the physician who rendered the services.</t>
  </si>
  <si>
    <t>Effective with Version 'K', the field used to identify the address of the physician who rendered the services.</t>
  </si>
  <si>
    <t>Effective with Version 'K', the field used to identify the city where the services were rendered.</t>
  </si>
  <si>
    <t xml:space="preserve">Effective with Version 'K', the field used to identify the state where the services were rendered. </t>
  </si>
  <si>
    <t>Effective with Version 'K', the field used to identify the zip code where the services were rendered.</t>
  </si>
  <si>
    <t>This field represents the National Provider Identifier (NPI) of the Medicare Diabetes Prevention Program (MDPP) Coach.</t>
  </si>
  <si>
    <t>THIS CODE SPECIFIES THE REASON PART B ENTITLEMENT WAS TERMINATED.                                      
SAS ALIAS: B_TRM_CD                                              
CODES:                                                           
EFFECTIVE 1992                                                   
0 = NOT TERMINATED                                               
1 = DEAD                                                         
2 = NON-PAYMENT OF PREMIUM                                       
3 = VOLUNTARY WITHDRAWAL                                         
9 = OTHER TERMINATION
SOURCE: ENROLLMENT DATA BASE</t>
  </si>
  <si>
    <t xml:space="preserve">SAS ALIAS: BUYIN                                                 
CODES:                                                           
0 = NOT ENTITLED                                                 
1 = PART A ONLY                                                  
2 = PART B ONLY                                                  
3 = PART A AND PART B                                            
A = PART A, STATE BUY-IN                                         
B = PART B, STATE BUY-IN                                         
C = PARTS A AND B, STATE BUY-IN </t>
  </si>
  <si>
    <t>This ID is used as a key to uniquely identify an assessment and tie together all the different tables that compose one assessment record received from a facility.</t>
  </si>
  <si>
    <t>This is the assessment ID of the original assessment, where the correction number is equal to '00'.</t>
  </si>
  <si>
    <t>This number uniquely identifies an IRF facility.</t>
  </si>
  <si>
    <t>This is a number assigned by the system that uniquely identifies the patient. The combination of state code and resident internal ID uniquely identifies each patient in the national repository.</t>
  </si>
  <si>
    <t>Indicates the state associated with the assessment.</t>
  </si>
  <si>
    <t>This is the date and time that the file was received by the system.</t>
  </si>
  <si>
    <t>The target date is used to define when the event occurred for the patient. With the onerequired assessment at this time, the target date is equivalent to the Discharge Date(40). The Target Date will be used to identify which items are active for the assessment.</t>
  </si>
  <si>
    <t>The value in this field indicates the type of birth date that was submitted: full, month and year or year only.</t>
  </si>
  <si>
    <t>This is the Assessment Submission and Processing (ASAP) calculated Case Mix Group (CMG) code.</t>
  </si>
  <si>
    <t>This is the Assessment Submission and Processing (ASAP) calculated Case Mix Group (CMG) version text.</t>
  </si>
  <si>
    <t>This is the Assessment Submission and Processing (ASAP) calculated cognitive score, which is used in the system calculated CMG group calculations.</t>
  </si>
  <si>
    <t>This is the Assessment Submission and Processing (ASAP) calculated motor score, which is used in the system calculated CMG group calculations.</t>
  </si>
  <si>
    <t>This is the Assessment Submission and Processing (ASAP) calculated age number, which is used in the system calculated CMG group calculations.</t>
  </si>
  <si>
    <t>This value indicates which of the resident match criteria was assigned based on the patient information in the submitted record. The resident match procedure is used to determine if the patient information in an assessment record represents a new or existing patient and whether the patient information should be written to the resident table in the national repository.</t>
  </si>
  <si>
    <t>This is the name of the software that was used to create the IRF data submission file.</t>
  </si>
  <si>
    <t>This is the version number of the software that was used to create the IRF data submission file.</t>
  </si>
  <si>
    <t>This is the Case Mix Group (CMG) code that was submitted in the assessment.</t>
  </si>
  <si>
    <t>This is the Case Mix Group (CMG) version text that was submitted in the assessment.</t>
  </si>
  <si>
    <t>This is the CMS Certification Number (CCN) of the facility submitting the record.</t>
  </si>
  <si>
    <t>This is the patient's Medicare number.</t>
  </si>
  <si>
    <t>This is the patient's Medicaid number.</t>
  </si>
  <si>
    <t>This is the patient's first name.</t>
  </si>
  <si>
    <t>This is the patient's last name.</t>
  </si>
  <si>
    <t>This is the patient's date of birth.</t>
  </si>
  <si>
    <t>This is the patient's Social Security Number.</t>
  </si>
  <si>
    <t>This identifies the patient's gender.</t>
  </si>
  <si>
    <t>This indicates whether the patient's race is American Indian or Alaska Native.</t>
  </si>
  <si>
    <t>This indicates whether the patient's race is Asian.</t>
  </si>
  <si>
    <t>This indicates whether the patient's race is Black or African American.</t>
  </si>
  <si>
    <t>This indicates whether the patient's ethnicity is Hispanic or Latino.</t>
  </si>
  <si>
    <t>This indicates whether the patient's race is Native Hawaiian or other Pacific Islander.</t>
  </si>
  <si>
    <t>This indicates whether the patient's race is White.</t>
  </si>
  <si>
    <t>This indicates the patient's marital status.</t>
  </si>
  <si>
    <t>This is the ZIP code of the patient's primary residence.</t>
  </si>
  <si>
    <t>This is the date that the patient begins receiving Part A covered Medicare services in the inpatient rehabilitation facility.</t>
  </si>
  <si>
    <t>This is the third calendar day of the patient's inpatient rehab stay, which represents the last day of the three-day admission assessment time period.</t>
  </si>
  <si>
    <t>This identifies the patient's classification at the time of admission.</t>
  </si>
  <si>
    <t>This indicates with whom the patient lived if they lived at home prior to hospitalization.</t>
  </si>
  <si>
    <t>This indicates the patient's vocational status prior to hospitalization for the current condition.</t>
  </si>
  <si>
    <t>This indicates the patient's vocational effort prior to hospitalization for the current condition when the vocational status (item 18 - Pre-Hospital Vocational Category) is equal to Employed, Sheltered, Student or Homemaker.</t>
  </si>
  <si>
    <t>This indicates the primary payment source for the patient's hospitalization for the current condition.</t>
  </si>
  <si>
    <t>This indicates the secondary payment source for the patient's hospitalization for the current condition.</t>
  </si>
  <si>
    <t>The admission impairment group code.</t>
  </si>
  <si>
    <t>The discharge impairment group code.</t>
  </si>
  <si>
    <t>The ICD code that indicates the etiologic problem that led to the impairment for which the patient is receiving rehabilitation (Item 21 - Impairment Group).</t>
  </si>
  <si>
    <t>This is the date of onset of the impairment identified in item 21 - Impairment Group.</t>
  </si>
  <si>
    <t>An ICD Code for comorbid conditions. A comorbidity is a specific condition that also affects a patient in addition to the principal diagnosis or impairment that is used to place a patient into a rehabilitation impairment category.</t>
  </si>
  <si>
    <t>This indicates whether the patient has been diagnosed as comatose or in a persistent vegetative state.</t>
  </si>
  <si>
    <t>This indicates whether the patient is exhibiting symptoms of delirium.</t>
  </si>
  <si>
    <t>This indicates the patient's swallowing status at the time of admission.</t>
  </si>
  <si>
    <t>This indicates the patient's swallowing status at the time of discharge.</t>
  </si>
  <si>
    <t>This indicates the whether the patient exhibits symptoms of clinical dehydration at the time of admission.</t>
  </si>
  <si>
    <t>This indicates the whether the patient exhibits symptoms of clinical dehydration at the time of discharge.</t>
  </si>
  <si>
    <t>This indicates the level of assistance the patient required for the admission time period with managing bladder needs.</t>
  </si>
  <si>
    <t>This indicates the level of assistance the patient required at discharge with managing bladder needs.</t>
  </si>
  <si>
    <t>This indicates the frequency for which the patient had a bladder accident during the admission time period.</t>
  </si>
  <si>
    <t>This indicates the frequency for which the patient had a bladder accident at the time of discharge.</t>
  </si>
  <si>
    <t>This indicates the level of assistance the patient required for the admission time period with managing bowel needs.</t>
  </si>
  <si>
    <t>This indicates the level of assistance the patient required at discharge with managing bowel needs.</t>
  </si>
  <si>
    <t>This indicates the frequency for which the patient had a bowel accident during the admission time period.</t>
  </si>
  <si>
    <t>This indicates the frequency for which the patient had a bowel accident at the time of discharge.</t>
  </si>
  <si>
    <t>This indicates the level of assistance the patient required for tub transfers during the admission time period.</t>
  </si>
  <si>
    <t>This indicates the level of assistance the patient required for tub transfers at the time of discharge.</t>
  </si>
  <si>
    <t>This indicates the level of assistance the patient required for shower transfers during the admission time period.</t>
  </si>
  <si>
    <t>This indicates the level of assistance the patient required for shower transfers at the time of discharge.</t>
  </si>
  <si>
    <t>This indicates the distance the patient walked during the admission time period.</t>
  </si>
  <si>
    <t>This indicates the distance the patient walked at the time of discharge.</t>
  </si>
  <si>
    <t>This indicates the distance the patient traveled in a wheelchair during the admission time period.</t>
  </si>
  <si>
    <t>This indicates the distance the patient traveled in a wheelchair at the time of discharge.</t>
  </si>
  <si>
    <t>This indicates the level of assistance required for walking during the admission time period.</t>
  </si>
  <si>
    <t>This indicates the level of assistance required for walking at the time of discharge.</t>
  </si>
  <si>
    <t>This indicates the level of assistance required for wheelchair use during the admission time period.</t>
  </si>
  <si>
    <t>This indicates the level of assistance required for wheelchair use at the time of discharge.</t>
  </si>
  <si>
    <t>This indicates the level of assistance required for eating during the admission time period.</t>
  </si>
  <si>
    <t>This indicates the level of assistance required for eating at the time of discharge.</t>
  </si>
  <si>
    <t>This indicates the patient's goal for eating independence at the time of discharge.</t>
  </si>
  <si>
    <t>This indicates the level of assistance required for grooming during the admission time period.</t>
  </si>
  <si>
    <t>This indicates the level of assistance required for grooming at the time of discharge.</t>
  </si>
  <si>
    <t>This indicates the patient's goal for grooming independence at the time of discharge.</t>
  </si>
  <si>
    <t>This indicates the level of assistance required for bathing during the admission time period.</t>
  </si>
  <si>
    <t>This indicates the level of assistance required for bathing at the time of discharge.</t>
  </si>
  <si>
    <t>This indicates the patient's goal for bathing independence at the time of discharge.</t>
  </si>
  <si>
    <t>This indicates the level of assistance required for dressing the upper body during the admission time period.</t>
  </si>
  <si>
    <t>This indicates the level of assistance required for dressing the upper body at the time of discharge.</t>
  </si>
  <si>
    <t>This indicates the patient's goal for upper body dressing independence at the time of discharge.</t>
  </si>
  <si>
    <t>This indicates the level of assistance required for dressing the lower body during the admission time period.</t>
  </si>
  <si>
    <t>This indicates the level of assistance required for dressing the lower body at the time of discharge.</t>
  </si>
  <si>
    <t>This indicates the patient's goal for lower body dressing independence at the time of discharge.</t>
  </si>
  <si>
    <t>This indicates the level of assistance required for toileting during the admission time period.</t>
  </si>
  <si>
    <t>This indicates the level of assistance required for toileting at the time of discharge.</t>
  </si>
  <si>
    <t>This indicates the patient's goal for toileting independence at the time of discharge.</t>
  </si>
  <si>
    <t>This indicates the level of assistance required for bladder management during the admission time period.</t>
  </si>
  <si>
    <t>This indicates the level of assistance required for bladder management during the discharge time period.</t>
  </si>
  <si>
    <t>This indicates the patient's goal for bladder management independence at the time of discharge.</t>
  </si>
  <si>
    <t>This indicates the level of assistance required for bowel management during the admission time period.</t>
  </si>
  <si>
    <t>This indicates the level of assistance required for bowel management during the discharge time period.</t>
  </si>
  <si>
    <t>This indicates the patient's goal for bowel management independence at the time of discharge.</t>
  </si>
  <si>
    <t>This indicates the level of assistance required for transfers to and from the bed, chair or wheelchair during the admission time period.</t>
  </si>
  <si>
    <t>This indicates the level of assistance required for transfers to and from the bed, chair or wheelchair during the discharge time period.</t>
  </si>
  <si>
    <t>This indicates the patient's goal for bed, chair or wheelchair transfer independence at the time of discharge.</t>
  </si>
  <si>
    <t>This indicates the level of assistance required for toilet transfers during the admission time period.</t>
  </si>
  <si>
    <t>This indicates the level of assistance required for toilet transfers during the discharge time period.</t>
  </si>
  <si>
    <t>This indicates the patient's goal for toilet transfer independence at the time of discharge.</t>
  </si>
  <si>
    <t>This indicates the level of assistance required for transfers in and out of the tub or shower during the admission time period.</t>
  </si>
  <si>
    <t>This indicates the level of assistance required for transfers in and out of the tub or shower during the discharge time period.</t>
  </si>
  <si>
    <t>This indicates the patient's goal for tub or shower transfer independence at the time of discharge.</t>
  </si>
  <si>
    <t>This indicates the level of assistance required for locomotion via walking or wheelchair during the admission time period.</t>
  </si>
  <si>
    <t>This indicates the locomotion modality (walk, wheelchair or both) during the admission time period.</t>
  </si>
  <si>
    <t>This indicates the level of assistance required for locomotion via walking or wheelchair during the discharge time period.</t>
  </si>
  <si>
    <t>This indicates the locomotion modality (walk, wheelchair or both) during the discharge time period.</t>
  </si>
  <si>
    <t>This indicates the patient's goal for locomotion via wheelchair or walking at the time of discharge.</t>
  </si>
  <si>
    <t>This indicates the level of assistance required for locomotion on stairs during the admission time period.</t>
  </si>
  <si>
    <t>This indicates the level of assistance required for locomotion on stairs during the discharge time period.</t>
  </si>
  <si>
    <t>This indicates the patient's goal for locomotion via stairs at the time of discharge.</t>
  </si>
  <si>
    <t>This indicates the patient's level of comprehension during the admission time period.  Comprehension includes understanding of either auditory or visual communication (for example, writing, sign language, gestures)</t>
  </si>
  <si>
    <t>This indicates how the patient comprehends information (auditory, visual or both) during the admission time period.</t>
  </si>
  <si>
    <t>This indicates the patient's level of comprehension during the discharge time period.  Comprehension includes understanding of either auditory or visual communication (for example, writing, sign language, gestures)</t>
  </si>
  <si>
    <t>This indicates how the patient comprehends information (auditory, visual or both) during the discharge time period.</t>
  </si>
  <si>
    <t>This indicates the patient's goal for comprehension at the time of discharge.</t>
  </si>
  <si>
    <t>This indicates the patient's level of independence with expression during the admission time period.  Expression includes clear vocal or nonvocal expression of language.</t>
  </si>
  <si>
    <t>This indicates how the patient expresses information (vocal, nonvocal or both) during the admission time period.</t>
  </si>
  <si>
    <t>This indicates the patient's level of independence with expression during the discharge time period.  Expression includes clear vocal or nonvocal expression of language.</t>
  </si>
  <si>
    <t>This indicates how the patient expresses information (vocal, nonvocal or both) during the discharge time period.</t>
  </si>
  <si>
    <t>This indicates the patient's goal for expression at the time of discharge.</t>
  </si>
  <si>
    <t>This indicates the patient's level of independence with interacting socially in therapeutic and social situations during the admission time period.</t>
  </si>
  <si>
    <t>This indicates the patient's level of independence with interacting socially in therapeutic and social situations during the discharge time period.</t>
  </si>
  <si>
    <t>This indicates the patient's goal for social interaction at the time of discharge.</t>
  </si>
  <si>
    <t>This indicates the patient's level of independence in problem solving skills during the admission time period.</t>
  </si>
  <si>
    <t>This indicates the patient's level of independence in problem solving skills during the discharge time period.</t>
  </si>
  <si>
    <t>This indicates the patient's goal for problem solving at the time of discharge.</t>
  </si>
  <si>
    <t>This indicates the patient's memory during the admission time period.</t>
  </si>
  <si>
    <t>This indicates the patient's memory during the discharge time period.</t>
  </si>
  <si>
    <t>This indicates the patient's goal for memory at the time of discharge.</t>
  </si>
  <si>
    <t>This is the date that the patient was discharged from the facility, the date the patient stops receiving Medicare-covered Part A fee-for service inpatient rehabilitation services or the date that the patient died in the rehabilitation facility.</t>
  </si>
  <si>
    <t>This indicates whether the patient was discharged against medical advice.</t>
  </si>
  <si>
    <t>This indicates whether the patient experienced a program interruption, where a Medicare patient is discharged from the inpatient rehab facility and returns to the same inpatient rehab facility within three consecutive calendar days.</t>
  </si>
  <si>
    <t>This is the first interruption date, which is the day when the interruption began.</t>
  </si>
  <si>
    <t>This is the first interruption return date, which is the day when the interruption ended</t>
  </si>
  <si>
    <t>This is the second interruption date, which is the day when the interruption began.</t>
  </si>
  <si>
    <t>This is the second interruption return date, which is the day when the interruption ended</t>
  </si>
  <si>
    <t>This is the third interruption date, which is the day when the interruption began.</t>
  </si>
  <si>
    <t>This is the third interruption return date, which is the day when the interruption ended</t>
  </si>
  <si>
    <t>This indicates the setting where the patient was discharged.</t>
  </si>
  <si>
    <t>This indicates whether the patient was discharged with Home Health Services.</t>
  </si>
  <si>
    <t>This indicates with whom the patient will live after discharge.  This item is only addressed if the patient is discharged to home.</t>
  </si>
  <si>
    <t>An ICD Code indicating the reason for the program interruption or death.</t>
  </si>
  <si>
    <t>This indicates the first ICD code reflecting complications that began after the rehabilitation stay started.</t>
  </si>
  <si>
    <t>This indicates the second ICD code reflecting complications that began after the rehabilitation stay started.</t>
  </si>
  <si>
    <t>This indicates the third ICD code reflecting complications that began after the rehabilitation stay started.</t>
  </si>
  <si>
    <t>This indicates the fourth ICD code reflecting complications that began after the rehabilitation stay started.</t>
  </si>
  <si>
    <t>This indicates the fifth ICD code reflecting complications that began after the rehabilitation stay started.</t>
  </si>
  <si>
    <t>This indicates the sixth ICD code reflecting complications that began after the rehabilitation stay started.</t>
  </si>
  <si>
    <t>This indicates the number of unhealed Stage 2 pressure ulcers that were present at the time of admission.</t>
  </si>
  <si>
    <t>This indicates the number of unhealed Stage 2 pressure ulcers that were present at the time of discharge.</t>
  </si>
  <si>
    <t>This indicates the number of unhealed Stage 3 pressure ulcers that were present at the time of admission.</t>
  </si>
  <si>
    <t>This indicates the number of unhealed Stage 3 pressure ulcers that were present at the time of discharge.</t>
  </si>
  <si>
    <t>This indicates the number of unhealed Stage 4 pressure ulcers that were present at the time of admission.</t>
  </si>
  <si>
    <t>This indicates the number of unhealed Stage 4 pressure ulcers that were present at the time of discharge.</t>
  </si>
  <si>
    <t>This indicates the number of pressure ulcers, whose deepest anatomical stage was Stage 2 on admission, that have completely closed (resurfaced with epithelium) at discharge.</t>
  </si>
  <si>
    <t>This indicates the number of pressure ulcers, whose deepest anatomical stage was Stage 3 on admission, that have completely closed (resurfaced with epithelium) at discharge.</t>
  </si>
  <si>
    <t>This indicates the number of pressure ulcers, whose deepest anatomical stage was Stage 4 on admission, that have completely closed (resurfaced with epithelium) at discharge.</t>
  </si>
  <si>
    <t>An ICD Code for comorbid conditions.  A comorbidity is a specific condition that also affects a patient in addition to the principal diagnosis or impairment that is used to place a patient into a rehabilitation impairment category.</t>
  </si>
  <si>
    <t>The code for the prior location of the patient when admitted to the IRF.</t>
  </si>
  <si>
    <t>The code for the location where the patient was living prior to hospitalization.</t>
  </si>
  <si>
    <t>The patient's height in inches.</t>
  </si>
  <si>
    <t>The patient's weight in pounds.</t>
  </si>
  <si>
    <t>The code for whether the patient was discharged alive.</t>
  </si>
  <si>
    <t>The code of the destination of the patient after discharge.</t>
  </si>
  <si>
    <t>The total number of unhealed pressure ulcers at Stage 1 or higher at admission.</t>
  </si>
  <si>
    <t>The total number unhealed pressure ulcers at Stage 1 or higher at discharge.</t>
  </si>
  <si>
    <t>The number of Stage 1 pressure ulcers at admission.</t>
  </si>
  <si>
    <t>The number of Stage 1 pressure ulcers at discharge.</t>
  </si>
  <si>
    <t>The number of Stage 1 pressure ulcers at discharge that were present on admission</t>
  </si>
  <si>
    <t>The number of Stage 1 pressure ulcers at discharge that were not present on admission.</t>
  </si>
  <si>
    <t>The number of Stage 2 pressure ulcers at admission.</t>
  </si>
  <si>
    <t>The number of Stage 2 pressure ulcers at discharge.</t>
  </si>
  <si>
    <t>The number of Stage 2 pressure ulcers at discharge that were present on admission.</t>
  </si>
  <si>
    <t>The number of Stage 2 pressure ulcers at discharge that were unstageable on admission.</t>
  </si>
  <si>
    <t>The number of Stage 2 pressure ulcers at discharge that were not present or at a lesser stage on admission.</t>
  </si>
  <si>
    <t>The number of Stage 3 pressure ulcers at admission.</t>
  </si>
  <si>
    <t>The number of Stage 3 pressure ulcers at discharge.</t>
  </si>
  <si>
    <t>The number of Stage 3 pressure ulcers at discharge that were present on admission.</t>
  </si>
  <si>
    <t>The number of Stage 3 pressure ulcers at discharge that were unstageable on admission.</t>
  </si>
  <si>
    <t>The number of Stage 3 pressure ulcers at discharge that were not present or at a lesser stage on admission.</t>
  </si>
  <si>
    <t>The number of Stage 4 pressure ulcers at admission.</t>
  </si>
  <si>
    <t>The number of Stage 4 pressure ulcers at discharge.</t>
  </si>
  <si>
    <t>The number of Stage 4 pressure ulcers at discharge that were present on admission.</t>
  </si>
  <si>
    <t>The number of Stage 4 pressure ulcers at discharge that were unstageable on admission.</t>
  </si>
  <si>
    <t>The number of Stage 4 pressure ulcers at discharge that were not present or at a lesser stage on admission.</t>
  </si>
  <si>
    <t>The number of unstageable pressure ulcers due to non-removable dressing or device at admission.</t>
  </si>
  <si>
    <t>The number of unstageable pressure ulcers due to non-removable dressing or device at discharge.</t>
  </si>
  <si>
    <t>The number of  unstageable pressure ulcers due to non-removable dressing or device at discharge that were present on admission.</t>
  </si>
  <si>
    <t>The number of unstageable pressure ulcers due to non-removable dressing or device at discharge that were present and not unstageable due to non-removable dressing at admission.</t>
  </si>
  <si>
    <t>The number of unstageable pressure ulcers due to slough and/or eschar at admission.</t>
  </si>
  <si>
    <t>The number of unstageable pressure ulcers due to slough and/or eschar at discharge.</t>
  </si>
  <si>
    <t>The number of  unstageable pressure ulcers due slough and/or eschar at discharge that were present on admission.</t>
  </si>
  <si>
    <t>The number of  unstageable pressure ulcers due to slough and/or eschar at discharge that were present and not unstageable due to slough and/or eschar at admission.</t>
  </si>
  <si>
    <t>The number of unstageable pressure ulcers due to a suspected deep tissue injury at admission.</t>
  </si>
  <si>
    <t>The number of unstageable pressure ulcers due to a suspected deep tissue injury at discharge.</t>
  </si>
  <si>
    <t>The number of unstageable pressure ulcers with suspected deep tissue injury present on discharge that were present on admission.</t>
  </si>
  <si>
    <t>The code for whether the patient had a diagnosis of peripheral vascular disease (PVD).</t>
  </si>
  <si>
    <t>The code for whether the patient had a diagnosis of Peripheral Arterial Disease (PAD).</t>
  </si>
  <si>
    <t>The code for whether the patient had an active diagnosis of diabetes mellitus.</t>
  </si>
  <si>
    <t>The code for whether the patient had an active diagnosis of diabetic retinopathy.</t>
  </si>
  <si>
    <t>The code for whether the patient has an active diagnosis of diabetic nephropathy.</t>
  </si>
  <si>
    <t>The code for whether the patient has an active diagnosis of diabetic neuropathy.</t>
  </si>
  <si>
    <t>The number of Stage 1 pressure ulcers present on the admission that have healed on discharge.</t>
  </si>
  <si>
    <t>The number of Stage 2 pressure ulcers present on the admission that have healed on discharge.</t>
  </si>
  <si>
    <t>The number of Stage 3 pressure ulcers present on the admission that have healed on discharge.</t>
  </si>
  <si>
    <t>The number of Stage 4 pressure ulcers present on the admission that have healed on discharge.</t>
  </si>
  <si>
    <t>The code for whether the patient received the influenza vaccination.</t>
  </si>
  <si>
    <t>The date that the influenza vaccination was received.</t>
  </si>
  <si>
    <t>The code for the reason that the patient did not receive the influenza vaccine.</t>
  </si>
  <si>
    <t>This is the first ICD code indicating the etiologic problem that led to the condition for which the patient is receiving rehabilitation.</t>
  </si>
  <si>
    <t>This indicates the total number of individual physical therapy minutes provided in the first week of stay.</t>
  </si>
  <si>
    <t>This indicates the total number of concurrent physical therapy minutes provided in the first week of stay.</t>
  </si>
  <si>
    <t>This indicates the total number of group physical therapy minutes provided in the first week of stay.</t>
  </si>
  <si>
    <t>This indicates the total number of co-treatment physical therapy minutes provided in the first week of stay.</t>
  </si>
  <si>
    <t>This indicates the total number of individual occupational therapy minutes provided in the first week of stay.</t>
  </si>
  <si>
    <t>This indicates the total number of concurrent occupational therapy minutes provided in the first week of stay.</t>
  </si>
  <si>
    <t>This indicates the total number of group occupational therapy minutes provided in the first week of stay.</t>
  </si>
  <si>
    <t>This indicates the total number of co-treatment occupational therapy minutes provided in the first week of stay.</t>
  </si>
  <si>
    <t>This indicates the total number of individual speech-language pathology therapy minutes provided in the first week of stay.</t>
  </si>
  <si>
    <t>This indicates the total number of concurrent speech-language pathology therapy minutes provided in the first week of stay.</t>
  </si>
  <si>
    <t>This indicates the total number of group speech-language pathology  therapy minutes provided in the first week of stay.</t>
  </si>
  <si>
    <t>This indicates the total number of co-treatment speech-language pathology therapy minutes provided in the first week of stay.</t>
  </si>
  <si>
    <t>This indicates the total number of individual physical therapy minutes provided in the second week of stay.</t>
  </si>
  <si>
    <t>This indicates the total number of concurrent physical therapy minutes provided in the second week of stay.</t>
  </si>
  <si>
    <t>This indicates the total number of group physical therapy minutes provided in the second week of stay.</t>
  </si>
  <si>
    <t>This indicates the total number of co-treatment physical therapy minutes provided in the second week of stay.</t>
  </si>
  <si>
    <t>This indicates the total number of individual occupational therapy minutes provided in the second week of stay.</t>
  </si>
  <si>
    <t>This indicates the total number of concurrent occupational therapy minutes provided in the second week of stay.</t>
  </si>
  <si>
    <t>This indicates the total number of group occupational therapy minutes provided in the second week of stay.</t>
  </si>
  <si>
    <t>This indicates the total number of co-treatment occupational therapy minutes provided in the second week of stay.</t>
  </si>
  <si>
    <t>This indicates the total number of individual speech-language pathology therapy minutes provided in the second week of stay.</t>
  </si>
  <si>
    <t>This indicates the total number of concurrent speech-language pathology therapy minutes provided in the second week of stay.</t>
  </si>
  <si>
    <t>This indicates the total number of group speech-language pathology  therapy minutes provided in the second week of stay.</t>
  </si>
  <si>
    <t>This indicates the total number of co-treatment speech-language pathology therapy minutes provided in the second week of stay.</t>
  </si>
  <si>
    <t>The CMS Certification Number (CCN) of the facility calculated by the ASAP system.</t>
  </si>
  <si>
    <t>The data in this column indicates the current number of Stage 2 pressure ulcers at discharge, that were not present or were at a lesser stage on admission.</t>
  </si>
  <si>
    <t>The data in this column indicates the current number of Stage 3 pressure ulcers at discharge, that were not present or were at a lesser stage on admission.</t>
  </si>
  <si>
    <t>The data in this column indicates the current number of Stage 4 pressure ulcers at discharge, that were not present or were at a lesser stage on admission.</t>
  </si>
  <si>
    <t xml:space="preserve">This field indicates the reference year of the enrollment data. </t>
  </si>
  <si>
    <t>This variable indicates the source of enrollment data.</t>
  </si>
  <si>
    <t>Medicare 1, 5, or 20% strict sample group indicator.</t>
  </si>
  <si>
    <t>This variable indicates whether the beneficiary was ever included in the CCW 5% sample
for any year (1999+).</t>
  </si>
  <si>
    <t>The current beneficiary identification code (BIC) specifies the basis of the beneficiary’s eligibility for cash payment programs, mainly Social Security. When the individual qualifies under another person’s account (for example, as a spouse or child), the code identifies the type of relationship between the individual and primary beneficiary.</t>
  </si>
  <si>
    <t>The social security administration (SSA) standard 2-digit state code of a beneficiary's
residence.</t>
  </si>
  <si>
    <t>This code specifies the Social Security Administration (SSA) code for the county of
identified through the beneficiary mailing address of the beneficiary.</t>
  </si>
  <si>
    <t xml:space="preserve">This field specifies the zip code identified as the beneficiary mailing address. </t>
  </si>
  <si>
    <t>This field specifies the monthly the concatenated state/county Federal Information
Processing Standard (FIPS) code for the beneficiary - in Month</t>
  </si>
  <si>
    <t>This is the beneficiary’s age, expressed in years and calculated as of the end of the calendar year, or, for beneficiaries that died during the year, age as of the date of death.</t>
  </si>
  <si>
    <t xml:space="preserve">This is the beneficiary's date of birth. </t>
  </si>
  <si>
    <t>This variable indicates whether a beneficiary’s day of death has been verified by the Social Security Administration (SSA) or the Railroad Retirement Board (RRB).</t>
  </si>
  <si>
    <t>This variable indicates the date of death of the beneficiary. A null value means that no death date was reported for the beneficiary.</t>
  </si>
  <si>
    <t>This variable indicates the sex of the beneficiary.</t>
  </si>
  <si>
    <t>The race of the beneficiary.</t>
  </si>
  <si>
    <t>Beneficiary race code (modified using RTI algorithm). Enhanced race/ethnicity designation based on first and last name algorithms.</t>
  </si>
  <si>
    <t>This variable is the date when the beneficiary first became eligible for Medicare coverage (Part A or Part B).</t>
  </si>
  <si>
    <t xml:space="preserve">Original reason for Medicare entitlement. </t>
  </si>
  <si>
    <t>Current reason for Medicare entitlement.</t>
  </si>
  <si>
    <t>This field specifies whether a beneficiary is entitled to Medicare benefits due to end stage renal disease (ESRD).</t>
  </si>
  <si>
    <t>This variable indicates how a beneficiary currently qualifies for Medicare - in Month</t>
  </si>
  <si>
    <t xml:space="preserve">This code specifies the reason Part A entitlement was terminated. </t>
  </si>
  <si>
    <t>This code specifies the reason Part B entitlement was terminated.</t>
  </si>
  <si>
    <t>Months of Part A coverage.</t>
  </si>
  <si>
    <t>Months of Part B coverage.</t>
  </si>
  <si>
    <t>Months of state buy-in.</t>
  </si>
  <si>
    <t xml:space="preserve">Months of Medicare Advantage (HMO) coverage. </t>
  </si>
  <si>
    <t>This variable is the number of months during the year that the beneficiary had Medicare Part D coverage. CCW derives this variable by counting the number of months where the beneficiary had Part D coverage.</t>
  </si>
  <si>
    <t>This variable is the number of months during the year that the beneficiary was enrolled in an employer-sponsored prescription drug plan that qualified for Part D’s retiree drug subsidy (RDS). CCW derives this variable by counting the number of months where the beneficiary had retiree drug subsidy.</t>
  </si>
  <si>
    <t>This variable is the number of months during the year that the beneficiary was dually eligible (i.e., he/she was also eligible for Medicaid benefits).</t>
  </si>
  <si>
    <t>Monthly Part A and/or Part B entitlement indicator (Month).</t>
  </si>
  <si>
    <t>Monthly Medicare Advantage (MA) enrollment indicator (Month).</t>
  </si>
  <si>
    <t>This variable is the Medicare Part C contract number for the beneficiary’s Medicare
Advantage (MA) plan for a given month (Month).</t>
  </si>
  <si>
    <t>The variable is the Medicare Part C plan benefit package (PBP) for the beneficiary’s Medicare Advantage (MA) plan for a given month (Month).
CMS assigns an identifier to each PBP within a contract that a Part C plan sponsor has with CMS</t>
  </si>
  <si>
    <t>This variable is the type of Medicare Part C plan for the beneficiary for a given month (Month).</t>
  </si>
  <si>
    <t>This variable is the Part D contract number for the beneficiary’s Part D plan for a given month (Month). CMS assigns an identifier to each contract that a Part D plan has with CMS.</t>
  </si>
  <si>
    <t>The variable is the Part D plan benefit package (PBP) for the beneficiary’s Part D plan for a given month (Month). CMS assigns an identifier to each PBP within a contract that a Part D plan sponsor has with CMS.</t>
  </si>
  <si>
    <t>This variable is the segment number that CMS assigns to identify a geographic market segment or subdivision of a Part D plan; the segment number allows you to determine the market area covered by the plan. The variable describes the market segment for a given month (Month).</t>
  </si>
  <si>
    <t>This variable indicates if the beneficiary was enrolled in an employer-sponsored prescription drug plan that qualified for Part D’s retiree drug subsidy (RDS) for a given month (Month).</t>
  </si>
  <si>
    <t>This variable indicates whether the beneficiary was eligible for both Medicare and Medicaid in a given month (Month).</t>
  </si>
  <si>
    <t>This variable indicates the beneficiary’s Part D low-income subsidy cost sharing group for a given month (Month). The Part D benefit requires enrollees to pay both premiums and cost-sharing, but the program also has a low-income subsidy (LIS) that covers some or all of those costs for certain low-income individuals, including deductibles and cost-sharing during the coverage gap.</t>
  </si>
  <si>
    <t>Identification and background information: room number.</t>
  </si>
  <si>
    <t>Identification and background information: last day of MDS observation period.</t>
  </si>
  <si>
    <t>Identification and background information: date of reentry.</t>
  </si>
  <si>
    <t>Identification and background information: admitted from (at re-entry).  1 = Private home/apartment with no home health services, 2 = Private home/apartment with home health services, 3 = Board and care/assisted living/group home, 4 = Nursing home, 5 = Acute care hospital, 6 = Psychiatric hospital, MR/DD facility, 7 = Rehabilitation hospital, 8 = Other.</t>
  </si>
  <si>
    <t>Identification and background information: marital status.  1 = Never married, 2 = Married, 3 = Widowed, 4 = Separated, 5 = Divorced.</t>
  </si>
  <si>
    <t>Identification and background information: facility medical record number.</t>
  </si>
  <si>
    <t>Identification and background information: current payment sources - medicaid per diem. 0 = No, 1 = Yes. The '&amp;' was a valid value for 'Unknown' before the 1.04 data specifications.</t>
  </si>
  <si>
    <t>Identification and background information: current payment sources - Medicare per diem. 0 = No, 1 = Yes. The '&amp;' character was a valid value for 'Unknown' before the 1.04 data specifications.</t>
  </si>
  <si>
    <t>Identification and background information: current payment sources - Medicare ancillary part A. 0 = No, 1 = Yes. The '&amp;' character was a valid value for 'Unknown' before the 1.04 data specifications.</t>
  </si>
  <si>
    <t>Identification and background information: current payment sources - Medicare ancillary part B. 0 = No, 1 = Yes. The '&amp;' character was a valid value for 'Unknown' before the 1.04 data specifications.</t>
  </si>
  <si>
    <t>Identification and background information: current payment sources - CHAMPUS per diem. 0 = No, 1 = Yes. The '&amp;' character was a valid value for 'Unknown' before the 1.04 data specifications.</t>
  </si>
  <si>
    <t>Identification and background information: current payment sources - VA per diem. 0 = No, 1 = Yes. The '&amp;' character was a valid value for 'Unknown' before the 1.04 data specifications.</t>
  </si>
  <si>
    <t>Identification and background information: current payment sources - self or family pays for per diem. 0 = No, 1 = Yes. The '&amp;' character was a valid value for 'Unknown' before the 1.04 data specifications.</t>
  </si>
  <si>
    <t>Identification and background information: current payment sources - Medicaid resident liability or Medicare copay. 0 = No, 1 = Yes. The '&amp;' character was a valid value for 'Unknown' before the 1.04 data specifications.</t>
  </si>
  <si>
    <t>Identification and background information: current payment sources - private insurance per diem. 0 = No, 1 = Yes. The '&amp;' character was a valid value for 'Unknown' before the 1.04 data specifications.</t>
  </si>
  <si>
    <t>Identification and background information: current payment sources - other per diem. 0 = No, 1 = Yes. The '&amp;' character was a valid value for 'Unknown' before the 1.04 data specifications.</t>
  </si>
  <si>
    <t>Identification and background information: Responsibility/legal guardian - legal guardian. 0 = No, 1 = Yes. The '&amp;' character was a valid value for 'Unknown' before the 1.04 data specifications.</t>
  </si>
  <si>
    <t>Identification and background information: responsibility/legal guardian - other legal oversight. 0 = No, 1 = Yes. The '&amp;' character was a valid value for 'Unknown' before the 1.04 data specifications.</t>
  </si>
  <si>
    <t>Identification and background information: responsibility/legal guardian - durable power attorney/health. 0 = No, 1 = Yes. The '&amp;' character was a valid value for 'Unknown' before the 1.04 data specifications.</t>
  </si>
  <si>
    <t>Identification and background information: responsibility/legal guardian - durable power attorney/financial. 0 = No, 1 = Yes. The '&amp;' character was a valid value for 'Unknown' before the 1.04 data specifications.</t>
  </si>
  <si>
    <t>Identification and background information: responsibility/legal guardian - family member responsible. 0 = No, 1 = Yes. The '&amp;' character was a valid value for 'Unknown' before the 1.04 data specifications.</t>
  </si>
  <si>
    <t>Identification and background information - responsibility/legal guardian - patient responsible for self. 0 = No, 1 = Yes. The '&amp;' character was a valid value for 'Unknown' before the 1.04 data specifications.</t>
  </si>
  <si>
    <t>Identification and background information: responsibility/legal guardian - none of above. 0 = No, 1 = Yes. The '&amp;' character was a valid value for 'Unknown' before the 1.04 data specifications.</t>
  </si>
  <si>
    <t>Identification and background information: advanced directives - living will. The '&amp;' character was a valid value for 'Unknown' before the 1.04 data specifications.</t>
  </si>
  <si>
    <t>Identification and background information: advanced directives - do not resuscitate. The '&amp;' character was a valid value for 'Unknown' before the 1.04 data specifications.</t>
  </si>
  <si>
    <t>Identification and background information: advanced directives - do not hospitalize. The '&amp;' character was a valid value for 'Unknown' before the 1.04 data specifications.</t>
  </si>
  <si>
    <t>Identification and background information: advanced directives - organ donation. The '&amp;' character was a valid value for 'Unknown' before the 1.04 data specifications.</t>
  </si>
  <si>
    <t>Identification and background information: advanced directives - autopsy request. The '&amp;' character was a valid value for 'Unknown' before the 1.04 data specifications.</t>
  </si>
  <si>
    <t>Identification and background information: advanced directives - feeding restrictions. 0 = No, 1 = Yes. The '&amp;' character was a valid value for 'Unknown' before the 1.04 data specifications.</t>
  </si>
  <si>
    <t>Identification and background information: advanced directives - medication restrictions. 0 = No, 1 = Yes. The '&amp;' character was a valid value for 'Unknown' before the 1.04 data specifications.</t>
  </si>
  <si>
    <t>Identification and background information: advanced directives - other treatment restrictions. 0 = No, 1 = Yes. The '&amp;' character was a valid value for 'Unknown' before the 1.04 data specifications.</t>
  </si>
  <si>
    <t>Identification and background information: advanced directives - none of above. 0 = No, 1 = Yes. The '&amp;' character was a valid value for 'Unknown' before the 1.04 data specifications.</t>
  </si>
  <si>
    <t>Resident's first name.</t>
  </si>
  <si>
    <t>Resident's middle initial.</t>
  </si>
  <si>
    <t>Resident's last name.</t>
  </si>
  <si>
    <t>Resident's name suffix.</t>
  </si>
  <si>
    <t>Resident's gender. 1 = Male, 2 = Female.</t>
  </si>
  <si>
    <t>Resident's birthdate. If only the year (YYYY) was submitted, the month is defaulted to 01 and the day is defaulted to 01.  If only the month and year are submitted, the day is defaulted to 01. If this field is null, either no date was submitted or an invalid date was submitted.</t>
  </si>
  <si>
    <t>Resident's race/ethnicity. 1 = American Indian/Alaskan Native, 2 = Asian/Pacific Islander, 3 = Black, not of Hispanic origin, 4 = Hispanic,   5 = White, not of Hispanic origin.</t>
  </si>
  <si>
    <t>Social Security number.</t>
  </si>
  <si>
    <t>Medicare number (or comparable railroad insurance number).</t>
  </si>
  <si>
    <t>State facility provider number.</t>
  </si>
  <si>
    <t>Federal facility provider number.</t>
  </si>
  <si>
    <t>Patient's Medicaid number.</t>
  </si>
  <si>
    <t>Primary reason for assessment. 01 = Admission assessment, 02 = Annual assessment, 03 = Significant change in status assessment, 04 = Significant correction to full prior assessment, 05 = Quarterly review assessment, 06 = Discharged - return not anticipated, 07 = Discharged - return anticipated, 08 = Discharged prior to completing initial assessment, 09 = Reentry tracking record, 10 = Significant correction to prior quarterly assessment, 00 = NONE OF ABOVE.</t>
  </si>
  <si>
    <t>Special reason for assessment.   1 = Medicare 5-day assessment, 2 = Medicare 30-day assessment, 3 = Medicare 60-day assessment, 4 = Medicare 90-day assessment,  5 = Medicare readmission/return assessment,  6 = Other state required assessment, 7 = Medicare 14-day assessment, 8 = Other Medicare required assessment.</t>
  </si>
  <si>
    <t>Demographic information: date of entry - date the stay began.</t>
  </si>
  <si>
    <t>Demographic information: admitted from (at entry). 1 = Private home/apartment with no home health services, 2 = Private home/apartment with home health services,  3 = Board and care/assisted living/group home, 4 = Nursing home, 5 = Acute care hospital, 6 = Psychiatric hospital, MR/DD facility, 7 = Rehabilitation hospital,  8 = Other.</t>
  </si>
  <si>
    <t>Demographic information: lived alone (prior to entry).  0 = No, 1 = Yes,  2 = In other facility.</t>
  </si>
  <si>
    <t>Demographic information: ZIP code of prior primary residence.</t>
  </si>
  <si>
    <t>Demographic information: residential history prior to entry - prior stay at this nursing home. 0 = No, 1 = Yes, '-' = Unknown.</t>
  </si>
  <si>
    <t>Demographic information: residential history prior to entry - stay in other nursing home. 0 = No, 1 = Yes, '-' = Unknown.</t>
  </si>
  <si>
    <t>Demographic information: residential history prior to entry - other residential facility. 0 = No, 1 = Yes, '-' = Unknown.</t>
  </si>
  <si>
    <t>Demographic information: residential history prior to entry - MH/psychiatric setting. 0 = No, 1 = Yes, '-' = Unknown.</t>
  </si>
  <si>
    <t>Demographic information: residential history prior to entry - MR/DD setting. 0 = No, 1 = Yes, '-' = Unknown.</t>
  </si>
  <si>
    <t>Demographic information: residential history prior to entry - none of above. 0 = No, 1 = Yes.</t>
  </si>
  <si>
    <t>Demographic information: lifetime occupation(s).</t>
  </si>
  <si>
    <t>Demographic information: education (highest level completed). 1 = No schooling, 2 = 8th grade/less, 3 = 9-11 grades, 4 = High school, 5 = Technical or trade school, 6 = Some college, 7 = Bachelor's degree, 8 = Graduate degree.</t>
  </si>
  <si>
    <t>Demographic information: primary language.  0 = English, 1 = Spanish, 2 = French, 3 = Other.</t>
  </si>
  <si>
    <t>Demographic information: if other (language), specify.</t>
  </si>
  <si>
    <t>Demographic information: mental health history.  0 = No, 1 = Yes.</t>
  </si>
  <si>
    <t>Demographic information: conditions related to MR/DD status - non-applicable - no MR/DD. 0 = No, 1 = Yes.</t>
  </si>
  <si>
    <t>Demographic information: conditions related to MR/DD status - Down's Syndrome. 0 = No, 1 = Yes.</t>
  </si>
  <si>
    <t>Demographic information: conditions related to MR/DD status - autism. 0 = No, 1 = Yes.</t>
  </si>
  <si>
    <t>Demographic information: conditions related to MR/DD status - MR/DD with organic condition - epilespy. 0 = No, 1 = Yes.</t>
  </si>
  <si>
    <t>Demographic information: conditions related to MR/DD status - MR/DD with organic condition - other organic condition related to MR/DD. 0 = No, 1 = Yes.</t>
  </si>
  <si>
    <t>Demographic information: conditions related to MR/DD status - MR/DD with organic condition - MR/DD with no organic condition. 0 = No, 1 = Yes.</t>
  </si>
  <si>
    <t>Demographic information: date background information was completed.</t>
  </si>
  <si>
    <t>Customary routine: cycle of daily events - stays up late at night. 0 = No, 1 = Yes.</t>
  </si>
  <si>
    <t>Customary routine: cycle of daily events - naps regularly during day. 0 = No, 1 = Yes.</t>
  </si>
  <si>
    <t>Customary routine: cycle of daily events - goes out one or more days a week. 0 = No, 1 = Yes.</t>
  </si>
  <si>
    <t>Customary routine: cycle of daily events - stays busy with hobbies/fixed routine. 0 = No, 1 = Yes.</t>
  </si>
  <si>
    <t>Customary routine: cycle of daily events - spends most time alone or watching TV. 0 = No, 1 = Yes.</t>
  </si>
  <si>
    <t>Customary routine: cycle of daily events - moves independently indoors. 0 = No, 1 = Yes.</t>
  </si>
  <si>
    <t>Customary routine: cycle of daily events - use of tobacco daily. 0 = No, 1 = Yes.</t>
  </si>
  <si>
    <t>Customary routine: cycle of daily events - none of above. 0 = No, 1 = Yes.</t>
  </si>
  <si>
    <t>Customary routine: eating patterns - distinct food preferences. 0 = No, 1 = Yes.</t>
  </si>
  <si>
    <t>Customary routine: eating patterns - eats between meals most days. 0 = No, 1 = Yes.</t>
  </si>
  <si>
    <t>Customary routine: eating patterns - use of alcohol weekly. 0 = No, 1 = Yes.</t>
  </si>
  <si>
    <t>Customary routine: eating patterns - none of above. 0 = No, 1 = Yes.</t>
  </si>
  <si>
    <t>Customary routine: ADL patterns - in bedclothes much of day. 0 = No, 1 = Yes.</t>
  </si>
  <si>
    <t>Customary routine: ADL patterns - wakens to toilet most nights. 0 = No, 1 = Yes.</t>
  </si>
  <si>
    <t>Customary routine: ADL patterns - has irregular bowel movement pattern. 0 = No, 1 = Yes.</t>
  </si>
  <si>
    <t>Customary routine: ADL patterns - showers for bathing. 0 = No, 1 = Yes.</t>
  </si>
  <si>
    <t>Customary routine: ADL patterns - bathing in PM. 0 = No, 1 = Yes.</t>
  </si>
  <si>
    <t>Customary routine: ADL patterns - none of above. 0 = No, 1 = Yes.</t>
  </si>
  <si>
    <t>Customary routine: involvement patterns - daily contact with relatives/friends. 0 = No, 1 = Yes.</t>
  </si>
  <si>
    <t>Customary routine: involvement patterns - usually attends church, temple, etc. 0 = No, 1 = Yes.</t>
  </si>
  <si>
    <t>Customary routine: involvement patterns - finds strength in faith. 0 = No, 1 = Yes.</t>
  </si>
  <si>
    <t>Customary routine: involvement patterns - daily animal companion. 0 = No, 1 = Yes.</t>
  </si>
  <si>
    <t>Customary routine: involvement patterns - involved in group activities. 0 = No, 1 = Yes.</t>
  </si>
  <si>
    <t>Customary routine: involvement patterns - none of above. 0 = No, 1 = Yes.</t>
  </si>
  <si>
    <t>Customary routine: involvement patterns - unknown customary routine. 0 = No, 1 = Yes.</t>
  </si>
  <si>
    <t>Cognitive patterns: comatose. 0 = No, 1 = Yes.  If 1 then skip to Section G.</t>
  </si>
  <si>
    <t>Cognitive patterns: short-term memory OK. 0 = Memory OK, 1 = Memory problem.</t>
  </si>
  <si>
    <t>Cognitive patterns: long-term memory OK.  0 = Memory OK, 1 = Memory problem.</t>
  </si>
  <si>
    <t>Cognitive patterns: memory/recall ability - current season. 0 = No, 1 = Yes. The '&amp;' character was a valid value for 'Unknown' before the 1.04 data specifications.</t>
  </si>
  <si>
    <t>Cognitive patterns: memory/recall ability - location of own room. 0 = No, 1 = Yes. The '&amp;' character was a valid value for 'Unknown' before the 1.04 data specifications.</t>
  </si>
  <si>
    <t>Cognitive patterns: memory/recall ability - staff names/faces. 0 = No, 1 = Yes. The '&amp;' character was a valid value for 'Unknown' before the 1.04 data specifications.</t>
  </si>
  <si>
    <t>Cognitive patterns: memory/recall ability - that he/she in nursing home. 0 = No, 1 = Yes. The '&amp;' character was a valid value for 'Unknown' before the 1.04 data specifications.</t>
  </si>
  <si>
    <t>Cognitive patterns: memory/recall ability - none of above. 0 = No, 1 = Yes. The '&amp;' character was a valid value for 'Unknown' before the 1.04 data specifications.</t>
  </si>
  <si>
    <t>Cognitive patterns: cognitive skills/daily decision making. 0 = Independent, 1 = Modified independence, 2 = Moderately impaired, 3 = Severely impaired.</t>
  </si>
  <si>
    <t>Cognitive patterns: indicators of delirium - easily distracted.  0 = Behavior not present, 1 = Behavior present, not of recent onset, 2 = Behavior present, over last seven days appears different from resident's usual functioning.</t>
  </si>
  <si>
    <t>Cognitive patterns: indicators of delirium - periods of altered perception/awareness.   0 = Behavior not present, 1 = Behavior present, not of recent onset, 2 = Behavior present, over last seven days appears different from resident's usual functioning.</t>
  </si>
  <si>
    <t>Cognitive patterns: indicators of delirium - episodes of disorganized speech.   0 = Behavior not present, 1 = Behavior present, not of recent onset, 2 = Behavior present, over last seven days appears different from resident's usual functioning.</t>
  </si>
  <si>
    <t>Cognitive patterns: indicators of delirium - periods of restlessness.   0 = Behavior not present, 1 = Behavior present, not of recent onset, 2 = Behavior present, over last seven days appears different from resident's usual functioning.</t>
  </si>
  <si>
    <t>Cognitive patterns: indicators of delirium - periods of lethargy.   0 = Behavior not present, 1 = Behavior present, not of recent onset, 2 = Behavior present, over last seven days appears different from resident's usual functioning.</t>
  </si>
  <si>
    <t>Cognitive patterns: indicators of delirium - mental function varies during day.   0 = Behavior not present, 1 = Behavior present, not of recent onset, 2 = Behavior present, over last seven days appears different from resident's usual functioning.</t>
  </si>
  <si>
    <t>Cognitive patterns: indicators of Delirium - change in cognitive status as compared to status 90 days ago. 0 = No Change, 1 = Improved, 2 = Deteriorated. The '&amp;' character was a valid value for 'Unknown' before the 1.04 data specifications.</t>
  </si>
  <si>
    <t>Communications/hearing patterns: hearing.  0 = Hears adequately,   1 = Minimal difficulty, 2 = Hears in special situations only, 3 = Highly impaired. The '&amp;' character was a valid value for 'Unknown' before the 1.04 data specifications.</t>
  </si>
  <si>
    <t>Communications/hearing patterns: communication devices/techniques - hearing aid present/used during last 7 days. 0 = No, 1 = Yes. The '&amp;' character was a valid value for 'Unknown' before the 1.04 data specifications.</t>
  </si>
  <si>
    <t>Communications/hearing patterns: communication devices/techniques - hearing aid present/not used regularly. 0 = No, 1 = Yes. The '&amp;' character was a valid value for 'Unknown' before the 1.04 data specifications.</t>
  </si>
  <si>
    <t>Communications/hearing patterns: communication devices/techniques - other receptive communication techniques used. 0 = No, 1 = Yes. The '&amp;' character was a valid value for 'Unknown' before the 1.04 data specifications.</t>
  </si>
  <si>
    <t>Communications/hearing patterns: communication devices/techniques - none of above. 0 = No, 1 = Yes. The '&amp;' character was a valid value for 'Unknown' before the 1.04 data specifications.</t>
  </si>
  <si>
    <t>Communications/hearing patterns: modes of expression - speech. 0 = No, 1 = Yes. The '&amp;' character was a valid value for 'Unknown' before the 1.04 data specifications.</t>
  </si>
  <si>
    <t>Communications/hearing patterns: modes of expression - writing messages. 0 = No, 1 = Yes. The '&amp;' character was a valid value for 'Unknown' before the 1.04 data specifications.</t>
  </si>
  <si>
    <t>Communications/hearing patterns: modes of expression - American Sign language/Braille. 0 = No, 1 = Yes. The '&amp;' character was a valid value for 'Unknown' before the 1.04 data specifications.</t>
  </si>
  <si>
    <t>Communications/hearing patterns: modes of expression - signs/gestures/sounds. 0 = No, 1 = Yes. The '&amp;' character was a valid value for 'Unknown' before the 1.04 data specifications.</t>
  </si>
  <si>
    <t>Communications/hearing patterns: modes of expression - communication board. 0 = No, 1 = Yes. The '&amp;' character was a valid value for 'Unknown' before the 1.04 data specifications.</t>
  </si>
  <si>
    <t>Communications/hearing patterns: modes of expression - other. 0 = No, 1 = Yes. The '&amp;' character was a valid value for 'Unknown' before the 1.04 data specifications.</t>
  </si>
  <si>
    <t>Communications/hearing patterns: modes of expression - none of above. 0 = No, 1 = Yes. The '&amp;' character was a valid value for 'Unknown' before the 1.04 data specifications.</t>
  </si>
  <si>
    <t>Communications/hearing patterns: making self understood.  0 = Understood, 1 = Usually understood, 2 = Sometimes understood, 3 = Rarely/never understood.</t>
  </si>
  <si>
    <t>Communications/hearing patterns: speech clarity.  0 = Clear speech, 1 = Unclear speech, 2 = No speech. The '&amp;' character was a valid value for 'Unknown' before the 1.04 data specifications.</t>
  </si>
  <si>
    <t>Communications/hearing patterns: ability to understand others.  0 = Understands, 1 = Usually understands, 2 = Sometimes understands, 3 = Rarely/never understands.</t>
  </si>
  <si>
    <t>Communications/hearing patterns: change in communication/hearing.  0 = No change, 1 = Improved, 2 = Deteriorated. The '&amp;' character was a valid value for 'Unknown' before the 1.04 data specifications.</t>
  </si>
  <si>
    <t>Vision Patterns: vision.  0 = Adequate, 1 = Impaired, 2 = Moderately impaired, 3 = Highly impaired, 4 = Severely impaired, (-) = Unknown, (sp) = Blank. The '&amp;' character was a valid value for 'Unknown' before the 1.04 data specifications.</t>
  </si>
  <si>
    <t>Vision patterns: visual limitations/difficulties - side vision problems. 0 = No, 1 = Yes. The '&amp;' character was a valid value for 'Unknown' before the 1.04 data specifications.</t>
  </si>
  <si>
    <t>Vision patterns: visual limitations/difficulties - sees halos/rings/flashes/curtains. 0 = No, 1 = Yes. The '&amp;' character was a valid value for 'Unknown' before the 1.04 data specifications.</t>
  </si>
  <si>
    <t>Vision patterns: visual limitations/difficulties - none of above. 0 = No, 1 = Yes. The '&amp;' character was a valid value for 'Unknown' before the 1.04 data specifications.</t>
  </si>
  <si>
    <t>Vision patterns: visual appliances.  0 = No, 1 = Yes. The '&amp;' character was a valid value for 'Unknown' before the 1.04 data specifications.</t>
  </si>
  <si>
    <t>Mood and behavior patterns: indicators of depression, anxiety, sad mood - verbal expressions of distress - negative statements.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</si>
  <si>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questions.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</si>
  <si>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verbalizations.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</si>
  <si>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persistent anger with self/others.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</si>
  <si>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self depreciation.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</si>
  <si>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expression of what appears to be unrealistic fears.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</si>
  <si>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recurrent statements that something is about to happen.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</si>
  <si>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health complaints.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</si>
  <si>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anxious complaints/concerns - non-health related.  0 = Indicator not exhibited in last 30 days,  1 = Indicator of this type exhibited up to five days a week,  2 = Indicator of this type exhibited daily or almost daily (6, 7 days a week),  (-) = Unknown,  (sp) = Blank.</t>
  </si>
  <si>
    <t>Mood and behavior patterns: indicators of depression, anxiety, sad mood - sleep cycle issues - unpleasant mood in morning.  0 = Indicator not exhibited in last 30 days,  1 = Indicator of this type exhibited up to five days a week,  2 = Indicator of this type exhibited daily or almost daily (6, 7 days a week),  (-) = Unknown,  (sp) = Blank.</t>
  </si>
  <si>
    <t>Mood and behavior patterns: indicators of depression, anxiety, sad mood - sleep cycle issues - insomnia/change in sleeping pattern.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</si>
  <si>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sad/pained/worried facial expressions.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</si>
  <si>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crying/tearfulness.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</si>
  <si>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repetitive physical movements.  0 = Indicator not exhibited in last 30 days,  1 = Indicator of this type exhibited up to five days a week,  2 = Indicator of this type exhibited daily or almost daily (6, 7 days a week),  (-) = Unknown,  (sp) = Blank.</t>
  </si>
  <si>
    <t>Mood and behavior patterns: indicators of depression, anxiety, sad mood - loss of interest - withdrawal from activities of interest.  0 = Indicator not exhibited in last 30 days,  1 = Indicator of this type exhibited up to five days a week,  2 = Indicator of this type exhibited daily or almost daily (6, 7 days a week), (-) = Unknown, (sp) = Blank.</t>
  </si>
  <si>
    <t>Mood and behavior patterns: indicators of depression, anxiety, sad mood - loss of interest - reduced social interaction.  0 = Indicator not exhibited in last 30 days,  1 = Indicator of this type exhibited up to five days a week,  2 = Indicator of this type exhibited daily or almost daily (6, 7 days a week),  (-) = Unknown,  (sp) = Blank.</t>
  </si>
  <si>
    <t>Mood and behavior patterns: mood persistence.  One or more indicators not easily altered by attempts to console over last 7 days.  0 = No mood indicators, 1 = Indicators present, easily altered, 2 = Indicators present, not easily altered, (-) = Unknown,  (sp) = Blank.</t>
  </si>
  <si>
    <t>Mood and behavior patterns: change in mood as compared to status 90 days ago.  0 = No change, 1 = Improved, 2 = Deteriorated, (-) = Unknown,  (sp) = Blank.</t>
  </si>
  <si>
    <t>Mood and behavior patterns: behavioral symptoms - wandering - behavior symptom frequency.  0 = Behavior not exhibited in last seven days, 1 = Behavior of this type occurred 1 to 3 days in last seven days, 2 = Behavior of this type occurred 4 to 6 days, but less than daily, 3 = Behavior of this type occurred daily, (-) = Unknown,  (sp)=Blank.</t>
  </si>
  <si>
    <t>Mood and behavior patterns: behavioral symptoms - wandering - behavior symptom alterability.  0 = Behavior not present OR behavior was easily altered, 1 = Behavior was not easily altered, (-) = Unknown,  (sp) = Blank.</t>
  </si>
  <si>
    <t>Mood and behavior patterns: behavioral symptoms - verbally abusive behavioral symptoms - behavior symptom frequency.  0 = Behavior not exhibited in last 7 days, 1 = Behavior of this type occurred 1 to 3 days in last 7 days, 2 = Behavior of this type occurred 4 to 6 days, but less than daily, 3 = Behavior of this type occurred daily, (-) = Unknown,  (sp) = Blank.</t>
  </si>
  <si>
    <t>Mood and behavior patterns: behavioral symptoms -  verbally abusive behavioral symptoms - behavior symptom alterability.  0 = Behavior not present OR behavior was easily altered, 1 = Behavior was not easily altered, (-) = Unknown,  (sp) = Blank.</t>
  </si>
  <si>
    <t>Mood and behavior patterns: behavioral symptoms - physically abusive behavioral symptoms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</si>
  <si>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physically abusive behavioral symptoms - behavior symptom alterability.  0 = Behavior not present OR behavior was easily altered, 1 = Behavior was not easily altered, (-) = Unknown,  (sp) = Blank.</t>
  </si>
  <si>
    <t>Mood and behavior patterns: behavioral symptoms - socially inappropriate/disruptive behavioral symptoms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</si>
  <si>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socially inappropriate/disruptive behavioral symptoms - behavior symptom alterability.  0 = Behavior not present OR behavior was easily altered, 1 = Behavior was not easily altered, (-) = Unknown,  (sp) = Blank.</t>
  </si>
  <si>
    <t>Mood and behavior patterns: behavioral symptoms - resists care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</si>
  <si>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resists care - behavior symptom alterability.  0 = Behavior not present OR behavior was easily altered, 1 = Behavior was not easily altered, (-) = Unknown,  (sp) = Blank.</t>
  </si>
  <si>
    <t>Mood and behavior patterns: change in behavior symptoms.  0 = No change, 1 = Improved, 2 = Deteriorated, (-) = Unknown,  (sp) = Blank. The '&amp;' character was a valid value for 'Unknown' before the 1.04 data specifications.</t>
  </si>
  <si>
    <t>Psychosocial well-being: sense of initiative/involvement - at ease interacting with others. 0 = No, 1 = Yes. The '&amp;' character was a valid value for 'Unknown' before the 1.04 data specifications.</t>
  </si>
  <si>
    <t>Psychosocial well-being: sense of initiative/involvement - at ease doing planned/structured activities. 0 = No, 1 = Yes. The '&amp;' character was a valid value for 'Unknown' before the 1.04 data specifications.</t>
  </si>
  <si>
    <t>Psychosocial well-being: sense of initiative/involvement - at ease doing self-initiated activities. 0 = No, 1 = Yes. The '&amp;' character was a valid value for 'Unknown' before the 1.04 data specifications.</t>
  </si>
  <si>
    <t>Psychosocial well-being: sense of initiative/involvement - establishes own goals. 0 = No, 1 = Yes. The '&amp;' character was a valid value for 'Unknown' before the 1.04 data specifications.</t>
  </si>
  <si>
    <t>Psychosocial well-being: sense of initiative/involvement - pursues involvement in life of facility. 0 = No, 1 = Yes. The '&amp;' character was a valid value for 'Unknown' before the 1.04 data specifications.</t>
  </si>
  <si>
    <t>Psychosocial well-being: sense of initiative/involvement - accepts invitations to most group activities. 0 = No, 1 = Yes. The '&amp;' character was a valid value for 'Unknown' before the 1.04 data specifications.</t>
  </si>
  <si>
    <t>Psychosocial well-being: sense of initiative/involvement - none of above. 0 = No, 1 = Yes. The '&amp;' character was a valid value for 'Unknown' before the 1.04 data specifications.</t>
  </si>
  <si>
    <t>Psychosocial well-being: unsettled relationships - covert/open conflict with or repeated criticism of staff. 0 = No, 1 = Yes. The '&amp;' character was a valid value for 'Unknown' before the 1.04 data specifications.</t>
  </si>
  <si>
    <t>Psychosocial well-being: unsettled relationships - unhappy with roommate. 0 = No, 1 = Yes. The '&amp;' character was a valid value for 'Unknown' before the 1.04 data specifications.</t>
  </si>
  <si>
    <t>Psychosocial well-being: unsettled relationships - unhappy with other residents. 0 = No, 1 = Yes. The '&amp;' character was a valid value for 'Unknown' before the 1.04 data specifications.</t>
  </si>
  <si>
    <t>Psychosocial well-being: unsettled relationships - openly expresses conflict/anger with family/friends. 0 = No, 1 = Yes. The '&amp;' character was a valid value for 'Unknown' before the 1.04 data specifications.</t>
  </si>
  <si>
    <t>Psychosocial well-being: unsettled relationships - absence of personal contact with family/friends. 0 = No, 1 = Yes. The '&amp;' character was a valid value for 'Unknown' before the 1.04 data specifications.</t>
  </si>
  <si>
    <t>Psychosocial well-being: unsettled relationships - recent loss of close family member/friend. 0 = No, 1 = Yes. The '&amp;' character was a valid value for 'Unknown' before the 1.04 data specifications.</t>
  </si>
  <si>
    <t>Psychosocial well-being: unsettled relationships - does not easily adjust to routine change. 0 = No, 1 = Yes. The '&amp;' character was a valid value for 'Unknown' before the 1.04 data specifications.</t>
  </si>
  <si>
    <t>Psychosocial well-being: unsettled relationships - none of above. 0 = No, 1 = Yes. The '&amp;' character was a valid value for 'Unknown' before the 1.04 data specifications.</t>
  </si>
  <si>
    <t>Psychosocial well-being: past roles - strong identification with past roles. 0 = No, 1 = Yes. The '&amp;' character was a valid value for 'Unknown' before the 1.04 data specifications.</t>
  </si>
  <si>
    <t>Psychosocial well-being: past roles - expresses sadness/anger/empty feeling over lost roles/status. 0 = No, 1 = Yes. The '&amp;' character was a valid value for 'Unknown' before the 1.04 data specifications.</t>
  </si>
  <si>
    <t>Psychosocial well-being: past roles - resident perceives that daily routine (customary routine, activities) is very different from prior pattern in the community. 0 = No, 1 = Yes. The '&amp;' character was a valid value for 'Unknown' before the 1.04 data specifications.</t>
  </si>
  <si>
    <t>Psychosocial well-being: past roles - none of above. 0 = No, 1 = Yes. The '&amp;' character was a valid value for 'Unknown' before the 1.04 data specifications.</t>
  </si>
  <si>
    <t>Psychosocial functioning and structural problems: bed mobility - ADL self-performance.  0 = Independent, 1 = Supervision, 2 = Limited assistance, 3 = Extensive assistance, 4 = Total dependence, 8 = Activity did not occur, (-) = Unknown.</t>
  </si>
  <si>
    <t>Psychosocial functioning and structural problems: bed mobility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</si>
  <si>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transfer - ADL self-performance.  0 = Independent, 1 = Supervision, 2 = Limited assistance, 3 = Extensive assistance, 4 = Total dependence, 8 = Activity did not occur, (-) = Unknown.</t>
  </si>
  <si>
    <t>Physical functioning and structural problems: transfer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</si>
  <si>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walk in room - ADL self-performance.  0 = Independent, 1 = Supervision, 2 = Limited assistance, 3 = Extensive assistance, 4 = Total dependence, 8 = Activity did not occur, (-) = Unknown.</t>
  </si>
  <si>
    <t>Physical functioning and structural problems: walk in room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</si>
  <si>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walk in corridor - ADL self-performance.  0 = Independent, 1 = Supervision, 2 = Limited assistance, 3 = Extensive assistance, 4 = Total dependence, 8 = Activity did not occur, (-) = Unknown.</t>
  </si>
  <si>
    <t>Physical functioning and structural problems: walk in corridor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</si>
  <si>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locomotion on unit - ADL self-performance.  0 = Independent, 1 = Supervision, 2 = Limited assistance, 3 = Extensive assistance, 4 = Total dependence, 8 = Activity did not occur , (-) = Unknown.</t>
  </si>
  <si>
    <t>Physical functioning and structural problems: locomotion on unit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</si>
  <si>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locomotion off unit - ADL self-performance.  0 = Independent, 1 = Supervision, 2 = Limited assistance, 3 = Extensive assistance, 4 = Total dependence, 8 = Activity did not occur, (-) = Unknown.</t>
  </si>
  <si>
    <t>Physical functioning and structural problems: locomotion off unit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</si>
  <si>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dressing - ADL self-performance.  0 = Independent, 1 = Supervision, 2 = Limited assistance, 3 = Extensive assistance, 4 = Total dependence, 8 = Activity did not occur, (-) = Unknown.</t>
  </si>
  <si>
    <t>Physical functioning and structural problems: dressing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</si>
  <si>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eating - ADL self-performance.  0 = Independent, 1 = Supervision, 2 = Limited assistance, 3 = Extensive assistance, 4 = Total dependence, 8 = Activity did not occur, (-) = Unknown.</t>
  </si>
  <si>
    <t>Physical functioning and structural problems: eating - ADL support provided.  0 = No setup or physical help from staff, 1 = Setup help only, 2 = One person physical assist, 3 = Two or more persons physical assist, 8 = ADL activity itself did not occur during entire 7 days, (-) = Unknown. The '&amp;' character was a valid value for 'Unknown' before the 1.04 data specifications.</t>
  </si>
  <si>
    <t>Physical functioning and structural problems: toilet use - ADL self-performance.  0 = Independent, 1 = Supervision, 2 = Limited Assistance, 3 = Extensive assistance, 4 = Total dependence, 8 = Activity did not occur, (-) = Unknown.</t>
  </si>
  <si>
    <t>Physical functioning and structural problems: toilet use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</si>
  <si>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personal hygiene - ADL self-performance.  0 = Independent, 1 = Supervision, 2 = Limited assistance, 3 = Extensive assistance, 4 = Total dependence, 8 = Activity did not occur, (-) = Unknown.</t>
  </si>
  <si>
    <t>Physical functioning and structural problems: personal hygiene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</si>
  <si>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bathing - bath self performance. 0 = Independent, 1 = Supervision, 2 = Physical help limited to transfer only, 3 = Physical help in part of bathing activity, 4 = Total dependence, 8 = Activity itself did not occur during entire seven days.</t>
  </si>
  <si>
    <t>Physical functioning and structural problems: bathing - bathing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</si>
  <si>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test of balance - balance while standing in last 7 days.  0 = Maintained position as required in test, 1 = Unsteady, but able to rebalance self without physical support, 2 = Partial physical support, 3 = Not able to attempt test without physical help, (-) = Unknown. The '&amp;' character was a valid value for 'Unknown' before the 1.04 data specifications.</t>
  </si>
  <si>
    <t>Physical functioning and structural problems: test of balance - balance while sitting in last 7 days.  0 = Maintained position as required in test, 1 = Unsteady, but able to rebalance self without physical support, 2 = Partial physical support, 3 = Not able to attempt test without physical help, (-) = Unknown. The '&amp;' character was a valid value for 'Unknown' before the 1.04 data specifications.</t>
  </si>
  <si>
    <t>Physical functioning and structural problems: functional limitation in range of motion in last 7 days - neck - range of motion.  0 = No limitation, 1 = Limitation on one side, 2 = Limitation on both side, (-) = Unknown.</t>
  </si>
  <si>
    <t>Physical functioning and structural problems: functional limitation in range of motion in last 7 days - voluntary movement - neck.  0 = No loss, 1 = Partial loss, 2 = Full loss, (-) = Unknown.</t>
  </si>
  <si>
    <t>Physical functioning and structural problems: functional limitation in range of motion in last 7 days - arm - including shoulder or elbow - range of motion.  0 = No limitation, 1 = Limitation on one side, 2 = Limitation on both sides, (-) = Unknown.</t>
  </si>
  <si>
    <t>Physical functioning and structural problems: functional limitation in range of motion in last 7 days - arm - including shoulder or elbow - voluntary movement.  0 = No loss, 1 = Partial loss, 2 = Full loss, (-) = Unknown.</t>
  </si>
  <si>
    <t>Physical functioning and structural problems: functional limitation in range of motion in last 7 days - hand, including wrist or fingers, range of motion.  0 = No limitation, 1 = Limitation on one side, 2 = Limitation on both sides, (-) = Unknown.</t>
  </si>
  <si>
    <t>Physical functioning and structural problems: functional limitation in range of motion in last 7 days - hand - including wrist or fingers - voluntary movement.  0 = No loss, 1 = Partial loss, 2 = Full loss, (-) = Unknown.</t>
  </si>
  <si>
    <t>Physical functioning and structural problems: functional limitation in range of motion in last 7 days - leg - including hip or knee - range of motion.  0 = No limitation, 1 = Limitation on one side, 2 = Limitation on both sides, (-)= Unknown.</t>
  </si>
  <si>
    <t>Physical functioning and structural problems: functional limitation in range of motion in last 7 days - leg - including hip or knee - voluntary movement.  0 = No loss, 1 = Partial loss, 2 = Full loss, (-) = Unknown.</t>
  </si>
  <si>
    <t>Physical functioning and structural problems: functional limitation in range of motion in last 7 days - foot - including ankle or toes - range of motion.  0 = No limitation, 1 = Limitation on one side, 2 = Limitation on both sides, (-) = Unknown.</t>
  </si>
  <si>
    <t>Physical functioning and structural problems: functional limitation in range of motion in last 7 days - foot - including ankle or toes - voluntary movement.  0 = No loss, 1 = Partial loss, 2 = Full loss, (-) = Unknown.</t>
  </si>
  <si>
    <t>Physical functioning and structural problems: functional limitation in range of motion in last 7 days - other limitations or loss - range of motion.  0 = No limitation, 1 = Limitation on one side, 2 = Limitation on both sides, (-) = Unknown.</t>
  </si>
  <si>
    <t>Physical functioning and structural problems: functional limitation in range of motion in last 7 days - other limitations or loss - voluntary movement.  0 = No loss, 1 = Partial loss, 2 = Full loss, (-) = Unknown.</t>
  </si>
  <si>
    <t>Physical functioning and structural problems: modes of locomotion in last 7 days - cane/walker/crutch. 0 = No, 1 = Yes. The '&amp;' character was a valid value for 'Unknown' before the 1.04 data specifications.</t>
  </si>
  <si>
    <t>Physical functioning and structural problems: modes of locomotion in last 7 days - wheeled self. 0 = No, 1 = Yes. The '&amp;' character was a valid value for 'Unknown' before the 1.04 data specifications.</t>
  </si>
  <si>
    <t>Physical functioning and structural problems: modes of locomotion in last 7 days - other person wheeled. 0 = No, 1 = Yes. The '&amp;' character was a valid value for 'Unknown' before the 1.04 data specifications.</t>
  </si>
  <si>
    <t>Physical functioning and structural problems: modes of locomotion in last 7 days - wheelchair for primary locomotion. 0 = No, 1 = Yes. The '&amp;' character was a valid value for 'Unknown' before the 1.04 data specifications.</t>
  </si>
  <si>
    <t>Physical functioning and structural problems: modes of locomotion in last 7 days - none of above. 0 = No, 1 = Yes. The '&amp;' character was a valid value for 'Unknown' before the 1.04 data specifications.</t>
  </si>
  <si>
    <t>Physical functioning and structural problems: modes of transfer in last 7 days - bedfast all or most of the time. 0 = No, 1 = Yes. The '&amp;' character was a valid value for 'Unknown' before the 1.04 data specifications.</t>
  </si>
  <si>
    <t>Physical functioning and structural problems: modes of transfer in last 7 days - bed rails for bed mobility/transfer. 0 = No, 1 = Yes. The '&amp;' character was a valid value for 'Unknown' before the 1.04 data specifications.</t>
  </si>
  <si>
    <t>Physical functioning and structural problems: modes of transfer in last 7 days - lifted manually. 0 = No, 1 = Yes. The '&amp;' character was a valid value for 'Unknown' before the 1.04 data specifications.</t>
  </si>
  <si>
    <t>Physical functioning and structural problems: modes of transfer in last 7 days - lifted mechanically. 0 = No, 1 = Yes. The '&amp;' character was a valid value for 'Unknown' before the 1.04 data specifications.</t>
  </si>
  <si>
    <t>Physical functioning and structural problems: modes of transfer in last 7 days - transfer aid. 0 = No, 1 = Yes. The '&amp;' character was a valid value for 'Unknown' before the 1.04 data specifications.</t>
  </si>
  <si>
    <t>Physical functioning and structural problems: modes of transfer in last 7 days - none of above. 0 = No, 1 = Yes.</t>
  </si>
  <si>
    <t>This field indicates if some or all of ADL activities were broken into subtasks during the last seven days so that the resident could perform them.  0 = No, 1 = Yes, (-) = Unknown. The '&amp;' character was a valid value for 'Unknown' before the 1.04 data specifications.</t>
  </si>
  <si>
    <t>Physical functioning and structural problems: ADL functional rehabilitation potential - resident - increased independence capability. 0 = No, 1 = Yes. The '&amp;' character was a valid value for 'Unknown' before the 1.04 data specifications.</t>
  </si>
  <si>
    <t>Physical functioning and structural problems: ADL functional rehabilitation potential - staff - increased independence capability. 0 = No, 1 = Yes. The '&amp;' character was a valid value for 'Unknown' before the 1.04 data specifications.</t>
  </si>
  <si>
    <t>Physical functioning and structural problems: ADL functional rehabilitation potential - resident is slow performing tasks/activity. 0 = No, 1 = Yes. The '&amp;' character was a valid value for 'Unknown' before the 1.04 data specifications.</t>
  </si>
  <si>
    <t>Physical functioning and structural problems: ADL functional rehabilitation potential - morning to evening difference in ADLs. 0 = No, 1 = Yes. The '&amp;' character was a valid value for 'Unknown' before the 1.04 data specifications.</t>
  </si>
  <si>
    <t>Physical functioning and structural problems: ADL functional rehabilitation potential - none of above. 0 = No, 1 = Yes. The '&amp;' character was a valid value for 'Unknown' before the 1.04 data specifications.</t>
  </si>
  <si>
    <t>This field indicates if the resident's ADL self-performance status has changed as compared to the status of 90 days ago (or since last assessment if less than 90 days).  0 = No change, 1 = Improved, 2 = Deteriorated, (-) = Unknown. The '&amp;' character was a valid value for 'Unknown' before the 1.04 data specifications.</t>
  </si>
  <si>
    <t>Continence in last 14 days: continence self control - bowel continence.  0 = Continent, 1 = Usually continent, 2 = Occasionally incontinent, 3 = Frequently incontinent, 4 = Incontinent, (-) = Unknown.</t>
  </si>
  <si>
    <t>Continence in last 14 days: continence self control - bladder continence.  0 = Continent, 1 = Usually continent, 2 = Occasionally incontinent, 3 = Frequently incontinent, 4 = Incontinent, (-) = Unknown.</t>
  </si>
  <si>
    <t>Continence in last 14 days: bowel elimination pattern - bowel elimination pattern regular. 0 = No, 1 = Yes. The '&amp;' character was a valid value for 'Unknown' before the 1.04 data specifications.</t>
  </si>
  <si>
    <t>Continence in last 14 days: bowel elimination pattern - constipation. 0 = No, 1 = Yes. The '&amp;' character was a valid value for 'Unknown' before the 1.04 data specifications.</t>
  </si>
  <si>
    <t>Continence in last 14 days: bowel elimination pattern - diarrhea. 0 = No, 1 = Yes. The '&amp;' character was a valid value for 'Unknown' before the 1.04 data specifications.</t>
  </si>
  <si>
    <t>Continence in last 14 days: bowel elimination pattern - fecal impaction. 0 = No, 1 = Yes.</t>
  </si>
  <si>
    <t>Continence in last 14 days: bowel elimination pattern - none of above. 0 = No, 1 = Yes.</t>
  </si>
  <si>
    <t>Continence in last 14 days: appliances and programs - any scheduled toileting plan. 0 = No, 1 = Yes.</t>
  </si>
  <si>
    <t>Continence in last 14 days: appliances and programs - bladder retraining program. 0 = No, 1 = Yes.</t>
  </si>
  <si>
    <t>Continence in last 14 days: appliances and programs - external (condom) catheter. 0 = No, 1 = Yes.</t>
  </si>
  <si>
    <t>Continence in last 14 days: appliances and programs - indwelling catheter. 0 = No, 1 = Yes.</t>
  </si>
  <si>
    <t>Continence in last 14 days: appliances and programs - intermittent catheter. 0 = No, 1 = Yes. The '&amp;' character was a valid value for 'Unknown' before the 1.04 data specifications.</t>
  </si>
  <si>
    <t>Continence in last 14 days: appliances and programs - did not use toilet/commode/urinal. 0 = No, 1 = Yes. The '&amp;' character was a valid value for 'Unknown' before the 1.04 data specifications.</t>
  </si>
  <si>
    <t>Continence in last 14 days: appliances and programs - pads/briefs used. 0 = No, 1 = Yes. The '&amp;' character was a valid value for 'Unknown' before the 1.04 data specifications.</t>
  </si>
  <si>
    <t>Continence in last 14 days: appliances and programs - enemas/irrigation. 0 = No, 1 = Yes. The '&amp;' character was a valid value for 'Unknown' before the 1.04 data specifications.</t>
  </si>
  <si>
    <t>Continence in last 14 days: appliances and programs - ostomy present. 0 = No, 1 = Yes.</t>
  </si>
  <si>
    <t>Continence in last 14 days: appliances and programs - none of above. 0 = No, 1 = Yes.</t>
  </si>
  <si>
    <t>Continence in last 14 days: change in urinary continence since last assessment.  0 = No change, 1 = Improved, 3 = Deteriorated, (-) = Unknown. The '&amp;' character was a valid value for 'Unknown' before the 1.04 data specifications.</t>
  </si>
  <si>
    <t>Disease diagnosis: diseases - endocrine/metabolic/nutritional - diabetes mellitus. 0 = No, 1 = Yes. The '&amp;' character was a valid value for 'Unknown' before the 1.04 data specifications.</t>
  </si>
  <si>
    <t>Disease diagnosis: diseases - endocrine/metabolic/nutritional - hyperthyroidism. 0 = No, 1 = Yes. The '&amp;' character was a valid value for 'Unknown' before the 1.04 data specifications.</t>
  </si>
  <si>
    <t>Disease diagnosis: diseases - endocrine/metabolic/nutritional - hypothyroidism. 0 = No, 1 = Yes. The '&amp;' character was a valid value for 'Unknown' before the 1.04 data specifications.</t>
  </si>
  <si>
    <t>Disease diagnosis: diseases - heart/circulation - arteriosclerotic heart disease (ASHD). 0 = No, 1 = Yes. The '&amp;' character was a valid value for 'Unknown' before the 1.04 data specifications.</t>
  </si>
  <si>
    <t>Disease diagnosis: diseases - heart/circulation - cardiac dysrhythmia. 0 = No, 1 = Yes. The '&amp;' character was a valid value for 'Unknown' before the 1.04 data specifications.</t>
  </si>
  <si>
    <t>Disease diagnosis: diseases - heart/circulation - congestive heart failure. 0 = No, 1 = Yes. The '&amp;' character was a valid value for 'Unknown' before the 1.04 data specifications.</t>
  </si>
  <si>
    <t>Disease diagnosis: diseases - heart circulation - deep vein thrombosis. 0 = No, 1 = Yes. The '&amp;' character was a valid value for 'Unknown' before the 1.04 data specifications.</t>
  </si>
  <si>
    <t>Disease diagnosis: diseases - heart/circulation - hypertension. 0 = No, 1 = Yes. The '&amp;' character was a valid value for 'Unknown' before the 1.04 data specifications.</t>
  </si>
  <si>
    <t>Disease diagnosis: diseases - heart/circulation - hypotension. 0 = No, 1 = Yes. The '&amp;' character was a valid value for 'Unknown' before the 1.04 data specifications.</t>
  </si>
  <si>
    <t>Disease diagnosis: diseases - heart/circulation - peripheral vascular disease. 0 = No, 1 = Yes. The '&amp;' character was a valid value for 'Unknown' before the 1.04 data specifications.</t>
  </si>
  <si>
    <t>Disease diagnosis: diseases - heart/circulation - other cardiovascular disease. 0 = No, 1 = Yes. The '&amp;' character was a valid value for 'Unknown' before the 1.04 data specifications.</t>
  </si>
  <si>
    <t>Disease diagnosis: diseases - musculoskeletal - arthritis. 0 = No, 1 = Yes. The '&amp;' character was a valid value for 'Unknown' before the 1.04 data specifications.</t>
  </si>
  <si>
    <t>Disease diagnosis: diseases - musculoskeletal - hip fracture. 0 = No, 1 = Yes. The '&amp;' character was a valid value for 'Unknown' before the 1.04 data specifications.</t>
  </si>
  <si>
    <t>Disease diagnosis: diseases - musculoskeletal - missing limb. 0 = No, 1 = Yes. The '&amp;' character was a valid value for 'Unknown' before the 1.04 data specifications.</t>
  </si>
  <si>
    <t>Disease diagnosis: diseases - musculoskeletal - osteoporsis. 0 = No, 1 = Yes. The '&amp;' character was a valid value for 'Unknown' before the 1.04 data specifications.</t>
  </si>
  <si>
    <t>Disease diagnosis: diseases - musculoskeletal - pathological bone fracture. 0 = No, 1 = Yes. The '&amp;' character was a valid value for 'Unknown' before the 1.04 data specifications.</t>
  </si>
  <si>
    <t>Disease diagnosis: diseases - neurological - Alzheimer's disease. 0 = No, 1 = Yes. The '&amp;' character was a valid value for 'Unknown' before the 1.04 data specifications.</t>
  </si>
  <si>
    <t>Disease diagnosis: diseases - neurological - aphasia. 0 = No, 1 = Yes. The '&amp;' character was a valid value for 'Unknown' before the 1.04 data specifications.</t>
  </si>
  <si>
    <t>Disease diagnosis: diseases - neurological - cerebral palsy. 0 = No, 1 = Yes. The '&amp;' character was a valid value for 'Unknown' before the 1.04 data specifications.</t>
  </si>
  <si>
    <t>Disease diagnosis: diseases - neurological - cerebrovascular accident (stroke). 0 = No, 1 = Yes. The '&amp;' character was a valid value for 'Unknown' before the 1.04 data specifications.</t>
  </si>
  <si>
    <t>Disease diagnosis: diseases - neurological - dementia other than Alzheimer's. 0 = No, 1 = Yes. The '&amp;' character was a valid value for 'Unknown' before the 1.04 data specifications.</t>
  </si>
  <si>
    <t>Disease diagnosis: diseases - neurological - hemiplegia/hemiparesis. 0 = No, 1 = Yes. The '&amp;' character was a valid value for 'Unknown' before the 1.04 data specifications.</t>
  </si>
  <si>
    <t>Disease diagnosis: diseases - neurological - multiple sclerosis. 0 = No, 1 = Yes. The '&amp;' character was a valid value for 'Unknown' before the 1.04 data specifications.</t>
  </si>
  <si>
    <t>Disease diagnosis: diseases - neurological - paraplegia. 0 = No, 1 = Yes. The '&amp;' character was a valid value for 'Unknown' before the 1.04 data specifications.</t>
  </si>
  <si>
    <t>Disease diagnosis: diseases - neurological - Parkinson's disease. 0 = No, 1 = Yes. The '&amp;' character was a valid value for 'Unknown' before the 1.04 data specifications.</t>
  </si>
  <si>
    <t>Disease diagnosis: diseases - neurological - quadriplegia. 0 = No, 1 = Yes. The '&amp;' character was a valid value for 'Unknown' before the 1.04 data specifications.</t>
  </si>
  <si>
    <t>Disease diagnosis: diseases - neurological - seizure disorder. 0 = No, 1 = Yes. The '&amp;' character was a valid value for 'Unknown' before the 1.04 data specifications.</t>
  </si>
  <si>
    <t>Disease diagnosis: diseases - neurological - transcient ischemic attached (TIA). 0 = No, 1 = Yes. The '&amp;' character was a valid value for 'Unknown' before the 1.04 data specifications.</t>
  </si>
  <si>
    <t>Disease diagnosis: diseases - neurological - traumatic brain injury. 0 = No, 1 = Yes. The '&amp;' character was a valid value for 'Unknown' before the 1.04 data specifications.</t>
  </si>
  <si>
    <t>Disease diagnosis: diseases - psychiatric/mood - anxiety disorder. 0 = No, 1 = Yes. The '&amp;' character was a valid value for 'Unknown' before the 1.04 data specifications.</t>
  </si>
  <si>
    <t>Disease diagnosis: diseases - psychiatric/mood - depression. 0 = No, 1 = Yes. The '&amp;' character was a valid value for 'Unknown' before the 1.04 data specifications.</t>
  </si>
  <si>
    <t>Disease diagnosis: diseases - psychiatric/mood - Manic Depressive (Bipolar Disease). 0 = No, 1 = Yes. The '&amp;' character was a valid value for 'Unknown' before the 1.04 data specifications.</t>
  </si>
  <si>
    <t>Disease diagnosis: diseases - psychiatric/mood - schizophrenia. 0 = No, 1 = Yes. The '&amp;' character was a valid value for 'Unknown' before the 1.04 data specifications.</t>
  </si>
  <si>
    <t>Disease diagnosis: diseases - pulmonary - asthma. 0 = No, 1 = Yes. The '&amp;' character was a valid value for 'Unknown' before the 1.04 data specifications.</t>
  </si>
  <si>
    <t>Disease diagnosis: diseases - pulmonary - emphysema/COPD. 0 = No, 1 = Yes. The '&amp;' character was a valid value for 'Unknown' before the 1.04 data specifications.</t>
  </si>
  <si>
    <t>Disease diagnosis: diseases - sensory - cataracts. 0 = No, 1 = Yes. The '&amp;' character was a valid value for 'Unknown' before the 1.04 data specifications.</t>
  </si>
  <si>
    <t>Disease diagnosis: diseases - sensory - diabetic retinopathy. 0 = No, 1 = Yes. The '&amp;' character was a valid value for 'Unknown' before the 1.04 data specifications.</t>
  </si>
  <si>
    <t>Disease diagnosis: diseases - sensory - glaucoma. 0 = No, 1 = Yes. The '&amp;' character was a valid value for 'Unknown' before the 1.04 data specifications.</t>
  </si>
  <si>
    <t>Disease diagnosis: diseases - sensory - macular degeneration. 0 = No, 1 = Yes. The '&amp;' character was a valid value for 'Unknown' before the 1.04 data specifications.</t>
  </si>
  <si>
    <t>Disease diagnosis: diseases - other - allergies. 0 = No, 1 = Yes. The '&amp;' character was a valid value for 'Unknown' before the 1.04 data specifications.</t>
  </si>
  <si>
    <t>Disease diagnosis: diseases - other - anemia. 0 = No, 1 = Yes. The '&amp;' character was a valid value for 'Unknown' before the 1.04 data specifications.</t>
  </si>
  <si>
    <t>Disease diagnosis: diseases - other - cancer. 0 = No, 1 = Yes. The '&amp;' character was a valid value for 'Unknown' before the 1.04 data specifications.</t>
  </si>
  <si>
    <t>Disease diagnosis: diseases - other - renal failure. 0 = No, 1 = Yes. The '&amp;' character was a valid value for 'Unknown' before the 1.04 data specifications.</t>
  </si>
  <si>
    <t>Disease diagnosis: diseases - other - none of above. 0 = No, 1 = Yes. The '&amp;' character was a valid value for 'Unknown' before the 1.04 data specifications.</t>
  </si>
  <si>
    <t>Disease diagnosis: infections - antibiotic resistant infection. 0 = No, 1 = Yes. The '&amp;' character was a valid value for 'Unknown' before the 1.04 data specifications.</t>
  </si>
  <si>
    <t>Disease diagnosis: infections - clostridium difficile (c. diff.). 0 = No, 1 = Yes. The '&amp;' character was a valid value for 'Unknown' before the 1.04 data specifications.</t>
  </si>
  <si>
    <t>Disease diagnosis: infections - conjunctivitis. 0 = No, 1 = Yes. The '&amp;' character was a valid value for 'Unknown' before the 1.04 data specifications.</t>
  </si>
  <si>
    <t>Disease diagnosis: infections - HIV infection. 0 = No, 1 = Yes. The '&amp;' character was a valid value for 'Unknown' before the 1.04 data specifications.</t>
  </si>
  <si>
    <t>Disease diagnosis: infections - pneumonia. 0 = No, 1 = Yes. The '&amp;' character was a valid value for 'Unknown' before the 1.04 data specifications.</t>
  </si>
  <si>
    <t>Disease diagnosis: infections - respiratory infection. 0 = No, 1 = Yes. The '&amp;' character was a valid value for 'Unknown' before the 1.04 data specifications.</t>
  </si>
  <si>
    <t>Disease diagnosis: infections - septicemia. 0 = No, 1 = Yes. The '&amp;' character was a valid value for 'Unknown' before the 1.04 data specifications.</t>
  </si>
  <si>
    <t>Disease diagnosis: infections - sexually transmitted diseases. 0 = No, 1 = Yes. The '&amp;' character was a valid value for 'Unknown' before the 1.04 data specifications.</t>
  </si>
  <si>
    <t>Disease diagnosis: infections - tuberculosis. 0 = No, 1 = Yes. The '&amp;' character was a valid value for 'Unknown' before the 1.04 data specifications.</t>
  </si>
  <si>
    <t>Disease diagnosis: infections - urinary tract infection in last 30 days. 0 = No, 1 = Yes. The '&amp;' character was a valid value for 'Unknown' before the 1.04 data specifications.</t>
  </si>
  <si>
    <t>Disease diagnosis: infections - viral hepatitis. 0 = No, 1 = Yes. The '&amp;' character was a valid value for 'Unknown' before the 1.04 data specifications.</t>
  </si>
  <si>
    <t>Disease diagnosis: infections - wound infection. 0 = No, 1 = Yes. The '&amp;' character was a valid value for 'Unknown' before the 1.04 data specifications.</t>
  </si>
  <si>
    <t>Disease diagnosis: infections - none of above. 0 = No, 1 = Yes. The '&amp;' character was a valid value for 'Unknown' before the 1.04 data specifications.</t>
  </si>
  <si>
    <t>Disease diagnosis: other current or more detailed diagnoses (ICD9) - other diagnosis A.</t>
  </si>
  <si>
    <t>Disease diagnosis: other current or more detailed diagnoses (ICD9) - other diagnosis B.</t>
  </si>
  <si>
    <t>Disease diagnosis: other current or more detailed diagnoses (ICD9) - other diagnosis C. The '&amp;' character was a valid value for 'Unknown' before the 1.04 data specifications.</t>
  </si>
  <si>
    <t>Disease diagnosis: other current or more detailed diagnoses (ICD9) - other diagnosis D. The '&amp;' character was a valid value for 'Unknown' before the 1.04 data specifications.</t>
  </si>
  <si>
    <t>Disease diagnosis: other current or more detailed diagnoses (ICD9) - other diagnosis E. The '&amp;' character was a valid value for 'Unknown' before the 1.04 data specifications.</t>
  </si>
  <si>
    <t>Health conditions: problem conditions - indicators of fluid status - weight fluctuations 3+ pounds in seven days. 0 = No, 1 = Yes. The '&amp;' character was a valid value for 'Unknown' before the 1.04 data specifications.</t>
  </si>
  <si>
    <t>Health conditions: problem conditions - indicators of fluid status - inability to lie flat - shortness of breath in last 7 days. 0 = No, 1 = Yes. The '&amp;' character was a valid value for 'Unknown' before the 1.04 data specifications.</t>
  </si>
  <si>
    <t>Health conditions: problem conditions - indicators of fluid status - dehydrated - output exceeds input in last 7 days. 0 = No, 1 = Yes. The '&amp;' character was a valid value for 'Unknown' before the 1.04 data specifications.</t>
  </si>
  <si>
    <t>Health conditions: problem conditions - indicators of fluid status - insufficient fluid in last three days. 0 = No, 1 = Yes. The '&amp;' character was a valid value for 'Unknown' before the 1.04 data specifications.</t>
  </si>
  <si>
    <t>Health conditions: problem conditions - other - delusions in last 7 days. 0 = No, 1 = Yes. The '&amp;' character was a valid value for 'Unknown' before the 1.04 data specifications.</t>
  </si>
  <si>
    <t>Health conditions: problem conditions - other - dizziness/vertigo in last 7 days. 0 = No, 1 = Yes. The '&amp;' character was a valid value for 'Unknown' before the 1.04 data specifications.</t>
  </si>
  <si>
    <t>Health conditions: problem conditions - other - edema in last 7 days. 0 = No, 1 = Yes. The '&amp;' character was a valid value for 'Unknown' before the 1.04 data specifications.</t>
  </si>
  <si>
    <t>Health conditions: problem conditions - other - fever in last 7 days. 0 = No, 1 = Yes. The '&amp;' character was a valid value for 'Unknown' before the 1.04 data specifications.</t>
  </si>
  <si>
    <t>Health conditions: problem conditions - other - hallucinations in last 7 days. 0 = No, 1 = Yes.  The '&amp;' character was a valid value for 'Unknown' before the 1.04 data specifications.</t>
  </si>
  <si>
    <t>Health conditions: problem conditions - other - internal bleeding in last 7 days. 0 = No, 1 = Yes. The '&amp;' character was a valid value for 'Unknown' before the 1.04 data specifications.</t>
  </si>
  <si>
    <t>Health conditions: problem conditions - other - recurrent lung aspirations in last 90 days. 0 = No, 1 = Yes. The '&amp;' character was a valid value for 'Unknown' before the 1.04 data specifications.</t>
  </si>
  <si>
    <t>Health conditions: problem conditions - other - shortness of breath in last 7 days. 0 = No, 1 = Yes. The '&amp;' character was a valid value for 'Unknown' before the 1.04 data specifications.</t>
  </si>
  <si>
    <t>Health conditions: problem conditions - other - syncope (fainting) in last 7 days. 0 = No, 1 = Yes. The '&amp;' character was a valid value for 'Unknown' before the 1.04 data specifications.</t>
  </si>
  <si>
    <t>Health conditions: problem conditions - other - unsteady gait in last 7 days. 0 = No, 1 = Yes. The '&amp;' character was a valid value for 'Unknown' before the 1.04 data specifications.</t>
  </si>
  <si>
    <t>Health conditions: problem conditions - other - vomiting in last 7 days. 0 = No, 1 = Yes. The '&amp;' character was a valid value for 'Unknown' before the 1.04 data specifications.</t>
  </si>
  <si>
    <t>Health conditions: problem conditions - other - none of Above in last 7 days. 0 = No, 1 = Yes.</t>
  </si>
  <si>
    <t>Health conditions: pain symptoms - frequency in last 7 days.  If 0 = No, skip to J4.  0 = No pain, 1 = Pain less than daily, 2 = Pain daily, (-) = Unknown.</t>
  </si>
  <si>
    <t>Health conditions: pain symptoms - intensity in last 7 days.  1 = Mild pain, 2 = Moderate pain, 3 = Times when pain is horrible or excruciating, (-) = Unknown, (sp) = Blank.</t>
  </si>
  <si>
    <t>Health conditions: pain site - back pain in last 7 days. 0 = No, 1 = Yes. The '&amp;' character was a valid value for 'Unknown' before the 1.04 data specifications.</t>
  </si>
  <si>
    <t>Health conditions: pain site - bone pain in last 7 days. 0 = No, 1 = Yes. The '&amp;' character was a valid value for 'Unknown' before the 1.04 data specifications.</t>
  </si>
  <si>
    <t>Health conditions: pain site - chest pain during usual activities in last 7 days. 0 = No, 1 = Yes. The '&amp;' character was a valid value for 'Unknown' before the 1.04 data specifications.</t>
  </si>
  <si>
    <t>Health conditions: pain site - headache in last 7 days. 0 = No, 1 = Yes. The '&amp;' character was a valid value for 'Unknown' before the 1.04 data specifications.</t>
  </si>
  <si>
    <t>Health conditions: pain site - hip pain in last 7 days. 0 = No, 1 = Yes. The '&amp;' character was a valid value for 'Unknown' before the 1.04 data specifications.</t>
  </si>
  <si>
    <t>Health conditions: pain site - incisional pain in last 7 days. 0 = No, 1 = Yes. The '&amp;' character was a valid value for 'Unknown' before the 1.04 data specifications.</t>
  </si>
  <si>
    <t>Health conditions: pain site - joint pain (other than hip) in last 7 days. 0 = No, 1 = Yes. The '&amp;' character was a valid value for 'Unknown' before the 1.04 data specifications.</t>
  </si>
  <si>
    <t>Health conditions: pain site - soft tissue pain (lesion, muscle) in last 7 days. 0 = No, 1 = Yes. The '&amp;' character was a valid value for 'Unknown' before the 1.04 data specifications.</t>
  </si>
  <si>
    <t>Health conditions: pain site - stomach pain in last 7 days. 0 = No, 1 = Yes. The '&amp;' character was a valid value for 'Unknown' before the 1.04 data specifications.</t>
  </si>
  <si>
    <t>Health conditions: pain site - other in last 7 days. 0 = No, 1 = Yes. The '&amp;' character was a valid value for 'Unknown' before the 1.04 data specifications.</t>
  </si>
  <si>
    <t>Health conditions: accidents - fell in past 30 days. 0 = No, 1 = Yes.</t>
  </si>
  <si>
    <t>Health conditions: accidents - fell in past 31-180 days. 0 = No, 1 = Yes.</t>
  </si>
  <si>
    <t>Health conditions: accidents - hip fracture in last 180 days. 0 = No, 1 = Yes.</t>
  </si>
  <si>
    <t>Health conditions: accidents - other fracture in last 180 days. 0 = No, 1 = Yes.</t>
  </si>
  <si>
    <t>Health conditions: accidents - none of above. 0 = No, 1 = Yes.</t>
  </si>
  <si>
    <t>Health conditions: stability of conditions - conditions/diseases lead to instabilitiy. 0 = No, 1 = Yes.</t>
  </si>
  <si>
    <t>Health conditions: stability of conditions - resident experiencing acute episode/flare-up. 0 = No, 1 = Yes.</t>
  </si>
  <si>
    <t>Health conditions: stability of conditions - end-stage disease, 6 or fewer months to live. 0 = No, 1 = Yes.</t>
  </si>
  <si>
    <t>Health conditions: stability of conditions - none of above. 0 = No, 1 = Yes.</t>
  </si>
  <si>
    <t>Oral/nutritional status: oral problems - chewing problem. 0 = No, 1 = Yes. The '&amp;' character was a valid value for 'Unknown' before the 1.04 data specifications.</t>
  </si>
  <si>
    <t>Oral/nutritional status: oral problems - swallowing problems. 0 = No, 1 = Yes. The '&amp;' character was a valid value for 'Unknown' before the 1.04 data specifications.</t>
  </si>
  <si>
    <t>Oral/nutritional status: oral problems - mouth pain. 0 = No, 1 = Yes. The '&amp;' character was a valid value for 'Unknown' before the 1.04 data specifications.</t>
  </si>
  <si>
    <t>Oral/nutritional status: oral problems - none of above. 0 = No, 1 = Yes. The '&amp;' character was a valid value for 'Unknown' before the 1.04 data specifications.</t>
  </si>
  <si>
    <t>Oral/nutritional status: height and weight - height (inches).</t>
  </si>
  <si>
    <t>Oral/nutritional status: height and weight - weight (pounds). The '&amp;' character was a valid value for 'Unknown' before the 1.04 data specifications.</t>
  </si>
  <si>
    <t>Oral/nutritional status: weight change - weight loss.  5% or more in 30 days; 10% or more in 180 days. 0 = No, 1 = Yes, (-) = Unknown.</t>
  </si>
  <si>
    <t>Oral/nutritional status: weight change - weight gain.  5% or more in 30 days; 10%or more 180 days.  0 = No, 1 = Yes, (-) = Unknown.</t>
  </si>
  <si>
    <t>Oral/nutritional status: nutritional problems - complains about taste of many foods. 0 = No, 1 = Yes. The '&amp;' character was a valid value for 'Unknown' before the 1.04 data specifications.</t>
  </si>
  <si>
    <t>Oral/nutritional status: nutritional problems - regular complaints of hunger. 0 = No, 1 = Yes. The '&amp;' character was a valid value for 'Unknown' before the 1.04 data specifications.</t>
  </si>
  <si>
    <t>Oral/nutritional status: nutritional problems - leaves 25% or more food uneaten at most meals. 0 = No, 1 = Yes. The '&amp;' character was a valid value for 'Unknown' before the 1.04 data specifications.</t>
  </si>
  <si>
    <t>Oral/nutritional status: nutritional problems - none of above. 0 = No, 1 = Yes. The '&amp;' character was a valid value for 'Unknown' before the 1.04 data specifications.</t>
  </si>
  <si>
    <t>Oral/nutritional status: nutritional approaches in last 7 days - parenteral/IV. 0 = No, 1 = Yes. The '&amp;' character was a valid value for 'Unknown' before the 1.04 data specifications.</t>
  </si>
  <si>
    <t>Oral/nutritional status: nutritional approaches in last 7 days - feeding tube. 0 = No, 1 = Yes.</t>
  </si>
  <si>
    <t>Oral/nutritional status: nutritional approaches in last 7 days - mechanically altered diet. 0 = No, 1 = Yes. The '&amp;' character was a valid value for 'Unknown' before the 1.04 data specifications.</t>
  </si>
  <si>
    <t>Oral/nutritional status: nutritional approaches in last 7 days - syringe (oral feeding). 0 = No, 1 = Yes. The '&amp;' character was a valid value for 'Unknown' before the 1.04 data specifications.</t>
  </si>
  <si>
    <t>Oral/nutritional status: nutritional approaches in last 7 days - therapeutic diet. 0 = No, 1 = Yes. The '&amp;' character was a valid value for 'Unknown' before the 1.04 data specifications.</t>
  </si>
  <si>
    <t>Oral/nutritional status: nutritional approaches in last 7 days - dietary supplement between meals. 0 = No, 1 = Yes. The '&amp;' character was a valid value for 'Unknown' before the 1.04 data specifications.</t>
  </si>
  <si>
    <t>Oral/nutritional status: nutritional approaches in last 7 days - plate guard, stabilized utensil, etc. 0 = No, 1 = Yes. The '&amp;' character was a valid value for 'Unknown' before the 1.04 data specifications.</t>
  </si>
  <si>
    <t>Oral/nutritional status: nutritional approaches in last 7 days - on a planned weight change program. 0 = No, 1 = Yes.</t>
  </si>
  <si>
    <t>Oral/nutritional status: nutritional approaches in last 7 days - none of above. 0 = No, 1 = Yes.</t>
  </si>
  <si>
    <t>Oral/nutritional status: parenteral of enteral intake - total calories (%) received in last seven days.  0 = None 1=1% to 25%,  2 = 26% to 50%,  3 = 51% to 75%,  4 = 76% to 100%,  (-) = Unknown,  (sp) = Blank. The '&amp;' character was a valid value for 'Unknown' before the 1.04 data specifications.</t>
  </si>
  <si>
    <t>Oral/nutritional status: parenteral of enteral intake - average fluid intake (daily) in last seven days.  0 = None, 1 = 1 to 500 cc/day, 2 = 501 to 1000 cc/day, 3 = 1001 to 1500 cc/day, 4 = 1501 to 2000 cc/day, 5 = 2001 or more cc/day, (-) = Unknown, (sp) = Blank. The '&amp;' character was a valid value for 'Unknown' before the 1.04 data specifications.</t>
  </si>
  <si>
    <t>Oral/dental status: oral status and disease prevention - debris in mouth before bed. 0 = No, 1 = Yes. The '&amp;' character was a valid value for 'Unknown' before the 1.04 data specifications.</t>
  </si>
  <si>
    <t>Oral/dental status: oral status and disease prevention - has dentures or removable bridge. 0 = No, 1 = Yes. The '&amp;' character was a valid value for 'Unknown' before the 1.04 data specifications.</t>
  </si>
  <si>
    <t>Oral/dental status: oral status and disease prevention - some/all natural teeth lost. 0 = No, 1 = Yes. The '&amp;' character was a valid value for 'Unknown' before the 1.04 data specifications.</t>
  </si>
  <si>
    <t>Oral/dental status: oral status and disease prevention - broken, loose, or carious teeth. 0 = No, 1 = Yes. The '&amp;' character was a valid value for 'Unknown' before the 1.04 data specifications.</t>
  </si>
  <si>
    <t>Oral/dental status - oral status and disease prevention: inflamed/bleeding gums, oral abscesses, etc. 0 = No, 1 = Yes. The '&amp;' character was a valid value for 'Unknown' before the 1.04 data specifications.</t>
  </si>
  <si>
    <t>Oral/dental status: oral status and disease prevention - daily cleaning teeth/dentures or mouth care. 0 = No, 1 = Yes. The '&amp;' character was a valid value for 'Unknown' before the 1.04 data specifications.</t>
  </si>
  <si>
    <t>Oral/dental status: oral status and disease prevention - none of above. 0 = No, 1 = Yes. The '&amp;' character was a valid value for 'Unknown' before the 1.04 data specifications.</t>
  </si>
  <si>
    <t>Skin condition: ulcers - stage 1 in last 7 days. This field indicates the number of stage one ulcers on the resident's body. A stage one ulcer is a persistent area of skin redness (without a break in the skin) that does not disappear when pressure is relieved.</t>
  </si>
  <si>
    <t>Skin condition: ulcers - stage 2 in last 7 days. This field indicates the number of stage two ulcers on the resident's body. A stage two ulcer is a partial thickness loss of skin layers that presents clinically as an abrasion, blister, or shallow crater.</t>
  </si>
  <si>
    <t>Skin condition: ulcers - stage 3 in last 7 days. The number of stage three ulcers on the resident's body.  In a stage three ulcer, a full thickness of skin is lost, exposing the subcutaneous tissues. It presents as a deep crater with or without undermining adjacent tissue.</t>
  </si>
  <si>
    <t>Skin condition: ulcers - stage 4 in last 7 days. This field indicates the number of stage four ulcers on the resident's body. In a  stage four ulcer, a full thickness of skin and subcutaneous tissue is lost, exposing muscle or bone.</t>
  </si>
  <si>
    <t>Skin condition: type of ulcer - pressure ulcer. This field indicates the highest stage indicator of a pressure ulcer in the last seven days.  A pressure ulcer is any lesion caused by pressure resulting in damage of underlying tissue.  0 = None, 1 = Stage 1, 2 = Stage 2, 3 = Stage 3, 4 = Stage 4, (-) = Unknown.</t>
  </si>
  <si>
    <t>Skin condition: type of ulcer - stasis ulcer. This field indicates the highest stage indicator of a stasis ulcer in the last seven days.  A stasis ulcer is an open lesion caused by poor circulation in the lower extremities.  0 = None, 1 = Stage 1, 2 = Stage 2, 3 = Stage 3, 4 = Stage 4, (-) = Unknown.</t>
  </si>
  <si>
    <t>Skin condition: history of resolved ulcers. This field indicates if the resident had an ulcer that was resolved or cured in the last 90 days.  0 = No, 1 = Yes, (-) = Unknown. The '&amp;' character was a valid value for 'Unknown' before the 1.04 data specifications.</t>
  </si>
  <si>
    <t>Skin condition: other skin problems or lesions present in last 7 days - abrasions, bruises. 0 = No, 1 = Yes. The '&amp;' character was a valid value for 'Unknown' before the 1.04 data specifications.</t>
  </si>
  <si>
    <t>Skin condition: other skin problems or lesions present in last 7 days - burns (second or third degree). 0 = No, 1 = Yes. The '&amp;' character was a valid value for 'Unknown' before the 1.04 data specifications.</t>
  </si>
  <si>
    <t>Skin condition: other skin problems or lesions present in last 7 days - open lesions other than ulcers, rashes, cuts. 0 = No, 1 = Yes. The '&amp;' character was a valid value for 'Unknown' before the 1.04 data specifications.</t>
  </si>
  <si>
    <t>Skin condition: other skin problems or lesions present in last 7 days - rashes - e.g., intertrigo, eczema, etc. 0 = No, 1 = Yes. The '&amp;' character was a valid value for 'Unknown' before the 1.04 data specifications.</t>
  </si>
  <si>
    <t>Skin condition: other skin problems or lesions present in last 7 days - skin desensitized to pain or pressure. 0 = No, 1 = Yes. The '&amp;' character was a valid value for 'Unknown' before the 1.04 data specifications.</t>
  </si>
  <si>
    <t>Skin condition: other skin problems or lesions present in last 7 days - skin tears or cuts (other than surgery). 0 = No, 1 = Yes. The '&amp;' character was a valid value for 'Unknown' before the 1.04 data specifications.</t>
  </si>
  <si>
    <t>Skin condition: other skin problems or lesions present in last 7 days - surgical wounds. 0 = No, 1 = Yes. The '&amp;' character was a valid value for 'Unknown' before the 1.04 data specifications.</t>
  </si>
  <si>
    <t>Skin condition: other skin problems or lesions present in last 7 days - none of above. 0 = No, 1 = Yes. The '&amp;' character was a valid value for 'Unknown' before the 1.04 data specifications.</t>
  </si>
  <si>
    <t>Skin condition: skin treatments in last 7 days - pressure relieving device(s) for chair. 0 = No, 1 = Yes. The '&amp;' character was a valid value for 'Unknown' before the 1.04 data specifications.</t>
  </si>
  <si>
    <t>Skin condition: skin treatments in last 7 days - pressure relieving device(s) for bed. 0 = No, 1 = Yes. The '&amp;' character was a valid value for 'Unknown' before the 1.04 data specifications.</t>
  </si>
  <si>
    <t>Skin condition: skin treatments in last 7 days - turning/repositioning program. 0 = No, 1 = Yes. The '&amp;' character was a valid value for 'Unknown' before the 1.04 data specifications.</t>
  </si>
  <si>
    <t>Skin condition: skin treatments in last 7 days - nutrition/hydration intervention. 0 = No, 1 = Yes. The '&amp;' character was a valid value for 'Unknown' before the 1.04 data specifications.</t>
  </si>
  <si>
    <t>Skin condition: skin treatments in last 7 days - ulcer care. 0 = No, 1 = Yes. The '&amp;' character was a valid value for 'Unknown' before the 1.04 data specifications.</t>
  </si>
  <si>
    <t>Skin condition: skin treatments in last 7 days - surgical wound care. 0 = No, 1 = Yes. The '&amp;' character was a valid value for 'Unknown' before the 1.04 data specifications.</t>
  </si>
  <si>
    <t>Skin condition: skin treatments in last 7 days - application of dressings. 0 = No, 1 = Yes. The '&amp;' character was a valid value for 'Unknown' before the 1.04 data specifications.</t>
  </si>
  <si>
    <t>Skin condition: skin treatments in last 7 days - application of ointments/medications other than to feet. 0 = No, 1 = Yes. The '&amp;' character was a valid value for 'Unknown' before the 1.04 data specifications.</t>
  </si>
  <si>
    <t>Skin condition: skin treatments in last 7 days - other preventative/protective skin care other than to feet. 0 = No, 1 = Yes. The '&amp;' character was a valid value for 'Unknown' before the 1.04 data specifications.</t>
  </si>
  <si>
    <t>Skin condition: skin treatments in last 7 days - none of above. 0 = No, 1 = Yes. The '&amp;' character was a valid value for 'Unknown' before the 1.04 data specifications.</t>
  </si>
  <si>
    <t>Skin condition: foot problems and care in last 7 days - resident has one or more foot problems. 0 = No, 1 = Yes. The '&amp;' character was a valid value for 'Unknown' before the 1.04 data specifications.</t>
  </si>
  <si>
    <t>Skin condition: foot problems and care in last 7 days - infection of foot - e.g., cellulitis, etc. 0 = No, 1 = Yes. The '&amp;' character was a valid value for 'Unknown' before the 1.04 data specifications.</t>
  </si>
  <si>
    <t>Skin condition: foot problems and care in last 7 days - open lesions on foot. 0 = No, 1 = Yes. The '&amp;' character was a valid value for 'Unknown' before the 1.04 data specifications.</t>
  </si>
  <si>
    <t>Skin condition: foot problems and care - nails/calluses trimmed in last 90 days. 0 = No, 1 = Yes. The '&amp;' character was a valid value for 'Unknown' before the 1.04 data specifications.</t>
  </si>
  <si>
    <t>Skin condition: foot problems and care in last 7 days - received preventative/protective foot care. 0 = No, 1 = Yes. The '&amp;' character was a valid value for 'Unknown' before the 1.04 data specifications.</t>
  </si>
  <si>
    <t>Skin condition: foot problems and care in last 7 days - application of dressings. 0 = No, 1 = Yes. The '&amp;' character was a valid value for 'Unknown' before the 1.04 data specifications.</t>
  </si>
  <si>
    <t>Skin condition: foot problems and care in last 7 days - none of above. 0 = No, 1 = Yes. The '&amp;' character was a valid value for 'Unknown' before the 1.04 data specifications.</t>
  </si>
  <si>
    <t>Activity pursuit patterns: time awake over last 7 days - morning. This field indicates if the resident is awake all or most of the morning (i.e., naps no more than one hour during the morning). 0 = No, 1 = Yes.</t>
  </si>
  <si>
    <t>Activity pursuit patterns: time awake over last 7 days  - afternoon. This field indicates if the resident is awake all or most of the afternoon (i.e., naps no more than one hour during the afternoon). 0 = No, 1 = Yes.</t>
  </si>
  <si>
    <t>Activity pursuit patterns: time awake over last 7 days  - evening. This field indicates if the resident is awake all or most of the evening (i.e., naps no more than one hour during the evening). 0 = No, 1 = Yes.</t>
  </si>
  <si>
    <t>Activity pursuit patterns: time awake over last 7 days  - none of above. 0 = No, 1 = Yes.</t>
  </si>
  <si>
    <t>Activity pursuit patterns: average time involved in activities.  If B1 = 1, skip to section O.  0 = Most, 1 = Some, 2 = Little, 3 = None.</t>
  </si>
  <si>
    <t>Activity pursuit patterns: preferred activity settings - own room. 0 = No, 1 = Yes. The '&amp;' character was a valid value for 'Unknown' before the 1.04 data specifications.</t>
  </si>
  <si>
    <t>Activity pursuit patterns: preferred activity settings - day/activity room. 0 = No, 1 = Yes. The '&amp;' character was a valid value for 'Unknown' before the 1.04 data specifications.</t>
  </si>
  <si>
    <t>Activity pursuit patterns: preferred activity settings - Inside NH/off unit. 0 = No, 1 = Yes. The '&amp;' character was a valid value for 'Unknown' before the 1.04 data specifications.</t>
  </si>
  <si>
    <t>Activity pursuit patterns: preferred activity settings - outside facility. 0 = No, 1 = Yes. The '&amp;' character was a valid value for 'Unknown' before the 1.04 data specifications.</t>
  </si>
  <si>
    <t>Activity pursuit patterns: preferred activity settings - none of above. 0 = No, 1 = Yes. The '&amp;' character was a valid value for 'Unknown' before the 1.04 data specifications.</t>
  </si>
  <si>
    <t>Activity pursuit patterns: general activity preferences - cards/other games. 0 = No, 1 = Yes. The '&amp;' character was a valid value for 'Unknown' before the 1.04 data specifications.</t>
  </si>
  <si>
    <t>Activity pursuit patterns: general activity preferences - crafts/arts. 0 = No, 1 = Yes. The '&amp;' character was a valid value for 'Unknown' before the 1.04 data specifications.</t>
  </si>
  <si>
    <t>Activity pursuit patterns: general activity preferences - exercise/sports. 0 = No, 1 = Yes. The '&amp;' character was a valid value for 'Unknown' before the 1.04 data specifications.</t>
  </si>
  <si>
    <t>Activity pursuit patterns: general activity preferences - music. 0 = No, 1 = Yes. The '&amp;' character was a valid value for 'Unknown' before the 1.04 data specifications.</t>
  </si>
  <si>
    <t>Activity pursuit patterns: general activity preferences - reading/writing. 0 = No, 1 = Yes. The '&amp;' character was a valid value for 'Unknown' before the 1.04 data specifications.</t>
  </si>
  <si>
    <t>Activity pursuit patterns: general activity preferences - spiritual/religious activities. 0 = No, 1 = Yes. The '&amp;' character was a valid value for 'Unknown' before the 1.04 data specifications.</t>
  </si>
  <si>
    <t>Activity pursuit patterns: general activity preferences - trips/shopping. 0 = No, 1 = Yes. The '&amp;' character was a valid value for 'Unknown' before the 1.04 data specifications.</t>
  </si>
  <si>
    <t>Activity pursuit patterns: general activity preferences - walking/wheeling outdoors. 0 = No, 1 = Yes. The '&amp;' character was a valid value for 'Unknown' before the 1.04 data specifications.</t>
  </si>
  <si>
    <t>Activity pursuit patterns: general activity preferences - watching TV. 0 = No, 1 = Yes. The '&amp;' character was a valid value for 'Unknown' before the 1.04 data specifications.</t>
  </si>
  <si>
    <t>Activity pursuit patterns: general activity preferences - gardening or plants. 0 = No, 1 = Yes. The '&amp;' character was a valid value for 'Unknown' before the 1.04 data specifications.</t>
  </si>
  <si>
    <t>Activity pursuit patterns: general activity preferences - talking or conversing. 0 = No, 1 = Yes. The '&amp;' character was a valid value for 'Unknown' before the 1.04 data specifications.</t>
  </si>
  <si>
    <t>Activity pursuit patterns: general activity preferences - helping others. 0 = No, 1 = Yes. The '&amp;' character was a valid value for 'Unknown' before the 1.04 data specifications.</t>
  </si>
  <si>
    <t>Activity pursuit patterns: general activity preferences - none of above. 0 = No, 1 = Yes. The '&amp;' character was a valid value for 'Unknown' before the 1.04 data specifications.</t>
  </si>
  <si>
    <t>Activity pursuit patterns: prefers change in daily routine - type of activities involved in.  0 = No change, 1 = Slight change, 2 = Major change. The '&amp;' character was a valid value for 'Unknown' before the 1.04 data specifications.</t>
  </si>
  <si>
    <t>Activity pursuit patterns: prefers change in daily routine - extent of involvement in activities.  0 = No change, 1 = Slight change, 2 = Major change. The '&amp;' character was a valid value for 'Unknown' before the 1.04 data specifications.</t>
  </si>
  <si>
    <t>Medications: number of medications. This field indicates the number of different medications taken by the resident in the last seven days.</t>
  </si>
  <si>
    <t>Medications: new medications. This field indicates if the resident began receiving new medications during the last 90 days.  0 = No, 1 = Yes. The '&amp;' character was a valid value for 'Unknown' before the 1.04 data specifications.</t>
  </si>
  <si>
    <t>Medications: injections (number days). This field indicates the number of days the resident received injections during the last seven days. The '&amp;' character was a valid value for 'Unknown' before the 1.04 data specifications.</t>
  </si>
  <si>
    <t>Medications: days received the following medication during the last 7 days - antipsychotic.</t>
  </si>
  <si>
    <t>Medications: days received the following medication during the last 7 days - antianxiety.</t>
  </si>
  <si>
    <t>Medications: days received the following medication during the last 7 days - antidepressants.</t>
  </si>
  <si>
    <t>Medications: days received the following medication during the last 7 days - hypnotic.</t>
  </si>
  <si>
    <t>Medications: days received the following medication during the last 7 days - diuretic.</t>
  </si>
  <si>
    <t>Special treatments and procedures: special treatments, procedures, and programs - special care - treatments in last 14 days - chemotherapy. 0 = No, 1 = Yes. The '&amp;' character was a valid value for 'Unknown' before the 1.04 data specifications.</t>
  </si>
  <si>
    <t>Special treatments and procedures: special treatments, procedures and programs - special care - treatments in last 14 days - dialysis. 0 = No, 1 = Yes. The '&amp;' character was a valid value for 'Unknown' before the 1.04 data specifications.</t>
  </si>
  <si>
    <t>Special treatments and procedures: special treatments, procedures and programs - special care - treatments in last 14 days - IV medication. 0 = No, 1 = Yes. The '&amp;' character was a valid value for 'Unknown' before the 1.04 data specifications.</t>
  </si>
  <si>
    <t>Special treatments and procedures: special treatments, procedures and programs - special care - treatments in last 14 days - intake/ouput. 0 = No, 1 = Yes. The '&amp;' character was a valid value for 'Unknown' before the 1.04 data specifications.</t>
  </si>
  <si>
    <t>Special treatments and procedures: special treatments, procedures, and programs - special care - treatments in last 14 days - monitoring acute medical condition. 0 = No, 1 = Yes. The '&amp;' character was a valid value for 'Unknown' before the 1.04 data specifications.</t>
  </si>
  <si>
    <t>Special treatments and procedures: special treatments, procedures and programs - special care - treatments in last 14 days - ostomy care. 0 = No, 1 = Yes. The '&amp;' character was a valid value for 'Unknown' before the 1.04 data specifications.</t>
  </si>
  <si>
    <t>Special treatments and procedures: special treatments, procedures and programs - special care - treatments in last 14 days - oxygen therapy. 0 = No, 1 = Yes. The '&amp;' character was a valid value for 'Unknown' before the 1.04 data specifications.</t>
  </si>
  <si>
    <t>Special treatments and procedures: special treatments, procedures and programs - special care - treatments in last 14 days - radiation. 0 = No, 1 = Yes. The '&amp;' character was a valid value for 'Unknown' before the 1.04 data specifications.</t>
  </si>
  <si>
    <t>Special treatments and procedures: special treatments, procedures, and programs - special care - treatments in last 14 days - suctioning. 0 = No, 1 = Yes. The '&amp;' character was a valid value for 'Unknown' before the 1.04 data specifications.</t>
  </si>
  <si>
    <t>Special treatments and procedures: special treatments, procedures and programs - special care - treatments - tracheostomy care. 0 = No, 1 = Yes. The '&amp;' character was a valid value for 'Unknown' before the 1.04 data specifications.</t>
  </si>
  <si>
    <t>Special treatments and procedures: special treatments, procedures and programs - special care - treatments in last 14 days - transfusions. 0 = No, 1 = Yes. The '&amp;' character was a valid value for 'Unknown' before the 1.04 data specifications.</t>
  </si>
  <si>
    <t>Special treatments and procedures: special treatments, procedures, and programs - special care - treatments in last 14 days - ventilator or respirator. 0 = No, 1 = Yes. The '&amp;' character was a valid value for 'Unknown' before the 1.04 data specifications.</t>
  </si>
  <si>
    <t>Special treatments and procedures: special treatments, procedures and programs - special care - programs in last 14 days - alcohol/drug treatment program. 0 = No, 1 = Yes. The '&amp;' character was a valid value for 'Unknown' before the 1.04 data specifications.</t>
  </si>
  <si>
    <t>Special treatments and procedures: special treatments, procedures and programs - special care - programs in last 14 days - Alzheimer's/dementia special care unit. 0 = No, 1 = Yes. The '&amp;' character was a valid value for 'Unknown' before the 1.04 data specifications.</t>
  </si>
  <si>
    <t>Special treatments and procedures: special treatments, procedures, and programs - special care - programs in last 14 days - hospice care. 0 = No, 1 = Yes. The '&amp;' character was a valid value for 'Unknown' before the 1.04 data specifications.</t>
  </si>
  <si>
    <t>Special treatments and procedures: special treatments, procedures, and programs - special care - programs in last 14 days - pediatric unit. 0 = No, 1 = Yes. The '&amp;' character was a valid value for 'Unknown' before the 1.04 data specifications.</t>
  </si>
  <si>
    <t>Special treatments and procedures: special treatments, procedures, and programs - special care - programs in last 14 days - respite care. 0 = No, 1 = Yes. The '&amp;' character was a valid value for 'Unknown' before the 1.04 data specifications.</t>
  </si>
  <si>
    <t>Special treatments and procedures: special treatments, procedures, and programs - special care - programs in last 14 days - training in community skills. 0 = No, 1 = Yes. The '&amp;' character was a valid value for 'Unknown' before the 1.04 data specifications.</t>
  </si>
  <si>
    <t>Special treatments and procedures: special treatments, procedures, and programs - special care - programs in last 14 days - none of above. 0 = No, 1 = Yes. The '&amp;' character was a valid value for 'Unknown' before the 1.04 data specifications.</t>
  </si>
  <si>
    <t>Special treatments and procedures: special treatments, procedures, and programs - therapies - speech - number of days for 15 minutes or more (last seven days). The '&amp;' character was a valid value for 'Unknown' before the 1.04 data specifications.</t>
  </si>
  <si>
    <t>Special treatments and procedures: special treatments, procedures, and programs - therapies - speech - total number of minutes (last seven days). The '&amp;' character was a valid value for 'Unknown' before the 1.04 data specifications.</t>
  </si>
  <si>
    <t>Special treatments and procedures: special treatments, procedures, and programs - therapies - occupational therapy -  number of days for 15 minutes or more (last seven days). The '&amp;' character was a valid value for 'Unknown' before the 1.04 data specifications.</t>
  </si>
  <si>
    <t>Special treatments and procedures: special treatments, procedures, and programs - therapies - occupational therapy - total number of minutes (last seven days). The '&amp;' character was a valid value for 'Unknown' before the 1.04 data specifications.</t>
  </si>
  <si>
    <t>Special treatments and procedures: special treatments, procedures, and programs - therapies - physical therapy - number of days for 15 minutes or more (last seven days). The '&amp;' character was a valid value for 'Unknown' before the 1.04 data specifications.</t>
  </si>
  <si>
    <t>Special treatments and procedures: special treatments, procedures, and programs - therapies - physical therapy - total number of minutes (last seven days). The '&amp;' character was a valid value for 'Unknown' before the 1.04 data specifications.</t>
  </si>
  <si>
    <t>Special treatments and procedures: special treatments, procedures, and programs - therapies - respiratory therapy - number days for 15 minutes or more (last seven days). The '&amp;' character was a valid value for 'Unknown' before the 1.04 data specifications.</t>
  </si>
  <si>
    <t>Special treatments and procedures: special treatments, procedures, and programs - therapies - respiratory therapy - total number of minutes (last seven days). The '&amp;' character was a valid value for 'Unknown' before the 1.04 data specifications.</t>
  </si>
  <si>
    <t>Special treatments and procedures: special treatments, procedures, and programs - therapies - psychological therapy - number of days for 15 minutes or more (last seven days). The '&amp;' character was a valid value for 'Unknown' before the 1.04 data specifications.</t>
  </si>
  <si>
    <t>Special treatments and procedures: special treatments, procedures, and programs - therapies - psychological therapy - total number of minutes (last seven days). The '&amp;' character was a valid value for 'Unknown' before the 1.04 data specifications.</t>
  </si>
  <si>
    <t>Special treatments and procedures: intervention programs for mood, behavior, cognitive loss - special behavior symptom evaluation program used in last 7 days. 0 = No, 1 = Yes. The '&amp;' character was a valid value for 'Unknown' before the 1.04 data specifications.</t>
  </si>
  <si>
    <t>Special treatments and procedures: intervention programs for mood, behavior, cognitive loss - evaluation by licensed MH specialist used in last 90 days. 0 = No, 1 = Yes. The '&amp;' character was a valid value for 'Unknown' before the 1.04 data specifications.</t>
  </si>
  <si>
    <t>Special treatments and procedures: intervention programs for mood, behavior, cognitive loss - group therapy used in last 7 days. 0 = No, 1 = Yes. The '&amp;' character was a valid value for 'Unknown' before the 1.04 data specifications.</t>
  </si>
  <si>
    <t>Special treatments and procedures: intervention programs for mood, behavior, cognitive loss - resident-specific changes in environment to address mood/behavior patterns used in last 7 days. 0 = No, 1 = Yes. The '&amp;' character was a valid value for 'Unknown' before the 1.04 data specifications.</t>
  </si>
  <si>
    <t>Special treatments and procedures: intervention programs for mood, behavior, cognitive loss - reorientation used in last 7 days. 0 = No, 1 = Yes. The '&amp;' character was a valid value for 'Unknown' before the 1.04 data specifications.</t>
  </si>
  <si>
    <t>Special treatments and procedures: intervention programs for mood, behavior, cognitive loss - none of above. 0 = No, 1 = Yes. The '&amp;' character was a valid value for 'Unknown' before the 1.04 data specifications.</t>
  </si>
  <si>
    <t>Special treatments and procedures: nursing rehabilitation/restorative care - range of motion (passive). The '&amp;' character was a valid value for 'Unknown' before the 1.04 data specifications.</t>
  </si>
  <si>
    <t>Special treatments and procedures: nursing rehabilitation/restorative care - range of motion (active). The '&amp;' character was a valid value for 'Unknown' before the 1.04 data specifications.</t>
  </si>
  <si>
    <t>Special treatments and procedures: nursing rehabilitation/restorative care - splint or brace assistance. The '&amp;' character was a valid value for 'Unknown' before the 1.04 data specifications.</t>
  </si>
  <si>
    <t>Special treatments and procedures: nursing rehabilitation/restorative care - training and skill practice - bed mobility. The '&amp;' character was a valid value for 'Unknown' before the 1.04 data specifications.</t>
  </si>
  <si>
    <t>Special treatments and procedures: nursing rehabilitation/restorative care - training and skill practice - transfer. The '&amp;' character was a valid value for 'Unknown' before the 1.04 data specifications.</t>
  </si>
  <si>
    <t>Special treatments and procedures: nursing rehabilitation/restorative care - training and skill practice - walking. The '&amp;' character was a valid value for 'Unknown' before the 1.04 data specifications.</t>
  </si>
  <si>
    <t>Special treatments and procedures: nursing rehabilitation/restorative care - training and skill practice - dressing or grooming. The '&amp;' character was a valid value for 'Unknown' before the 1.04 data specifications.</t>
  </si>
  <si>
    <t>Special treatments and procedures: nursing rehabilitation/restorative care - training and skill practice - eating or swallowing. The '&amp;' character was a valid value for 'Unknown' before the 1.04 data specifications.</t>
  </si>
  <si>
    <t>Special treatments and procedures: nursing rehabilitation/restorative care - training and skill practice - amputation/prosthesis care. The '&amp;' character was a valid value for 'Unknown' before the 1.04 data specifications.</t>
  </si>
  <si>
    <t>Special treatments and procedures: nursing rehabilitation/restorative care - training and skill practice - communication. The '&amp;' character was a valid value for 'Unknown' before the 1.04 data specifications.</t>
  </si>
  <si>
    <t>Special treatments and procedures: nursing rehabilitation/restorative care - training and skill practice - other. The '&amp;' character was a valid value for 'Unknown' before the 1.04 data specifications.</t>
  </si>
  <si>
    <t>Special treatments and procedures: devices and restraints - full bed rails on all sides of bed.  0 = Not used, 1 = Used less than daily, 2 = Used daily.</t>
  </si>
  <si>
    <t>Special treatments and procedures: devices and restraints - other types of side rails used.  0 = Not used, 1 = Used less than daily, 2 = Used daily.</t>
  </si>
  <si>
    <t>Special treatments and procedures: devices and restraints - trunk restraint.  0 = Not used, 1 = Used less than daily, 2 = Used daily.</t>
  </si>
  <si>
    <t>Special treatments and procedures: devices and restraints - limb restraint.  0 = Not used, 1 = Used less than daily, 2 = Used daily.</t>
  </si>
  <si>
    <t>Special treatments and procedures: devices and restraints - chair prevents rising.  0 = Not used, 1 = Used less than daily, 2 = Used daily.</t>
  </si>
  <si>
    <t>Special treatments and procedures: hospital stays.  The number of times the resident was admitted with an overnight stay in last 90 days. The '&amp;' character was a valid value for 'Unknown' before the 1.04 data specifications.</t>
  </si>
  <si>
    <t>Special treatments and procedures: emergency room (ER) visits. The number of times the resident visited the ER without an overnight stay in last 90 days. The '&amp;' character was a valid value for 'Unknown' before the 1.04 data specifications.</t>
  </si>
  <si>
    <t>Special treatments and procedures: physician visits. The number of days the physician or an authorized assistant or practitioner visited in last 14 days. The '&amp;' character was a valid value for 'Unknown' before the 1.04 data specifications.</t>
  </si>
  <si>
    <t>Special treatments and procedures: physician orders. The '&amp;' character was a valid value for 'Unknown' before the 1.04 data specifications.</t>
  </si>
  <si>
    <t>Special treatments and procedures: abnormal lab values. 0 = No, 1 = Yes. The '&amp;' character was a valid value for 'Unknown' before the 1.04 data specifications.</t>
  </si>
  <si>
    <t>Assessment/discharge information: participation in assessment - resident.  0 = No, 1 = Yes. The '&amp;' character was a valid value for 'Unknown' before the 1.04 data specifications.</t>
  </si>
  <si>
    <t>Assessment/discharge information: participation in assessment - family.  0 = No, 1 = Yes, 2 = No Family. The '&amp;' character was a valid value for 'Unknown' before the 1.04 data specifications.</t>
  </si>
  <si>
    <t>Assessment/discharge information: participation in assessment - significant other.  0 = No, 1 = Yes, 2 = None. The '&amp;' character was a valid value for 'Unknown' before the 1.04 data specifications.</t>
  </si>
  <si>
    <t>Assessment/discharge information: participation in assessment - date RN coordinator signed assessment as complete.</t>
  </si>
  <si>
    <t>Assessment/discharge information: code for resident discharge disposition. 1 = Private home/apartment with no home health services, 2 = Private home/apartment with home health services, 3 = Board and care/assisted living, 4 = Another nursing facility, 5 = Acute care hospital, 6 = Psychiatric hospital, MR/DD facility, 7 = Rehabilitation hospital, 8 = Deceased, 9 = Other.</t>
  </si>
  <si>
    <t>Assessment/discharge information: optional state code.</t>
  </si>
  <si>
    <t>Assessment/discharge information: discharge date.</t>
  </si>
  <si>
    <t>Multistate supplement: special treatments and procedures - recreation therapy - number of days.</t>
  </si>
  <si>
    <t>Multistate supplement: special treatments and procedures - recreation therapy - total number of minutes.</t>
  </si>
  <si>
    <t>Multistate supplement: special treatments and procedures - ordered therapies.  0 = No, 1 = Yes.</t>
  </si>
  <si>
    <t>Multistate supplement: special treatments and procedures - estimate of days of therapy until day 15.</t>
  </si>
  <si>
    <t>Multistate supplement: special treatments and procedures - estimate of minutes of therapy until day 15.</t>
  </si>
  <si>
    <t>Multistate Supplemen: walking when most self sufficient - furthest distance walked.  0 = 150 + feet, 1 = 51 - 149 feet, 2 = 26 - 50 feet, 3 = 10 - 25 feet, 4 = Less than 10 feet.</t>
  </si>
  <si>
    <t>Multistate supplement: walking when most self sufficient - time walked without sitting down.  0 = 1-2 minutes, 1 = 3-4 minutes, 2 = 5-10 minutes, 3 = 11-15 minutes, 4 = 16-30 minutes, 5 = 31+ minutes.</t>
  </si>
  <si>
    <t>Multistate supplement: walking when most self sufficient - self-performance in walking.  1 = Independent, 2 = Supervision, 3 = Extensive Assistance.</t>
  </si>
  <si>
    <t>Multistate supplement: walking when most self sufficient - walking support provided.  0 = No setup or physical help from staff, 1 = Setup help only, 2 = One person physical assistant, 3 = Two or more persons physical assistant.</t>
  </si>
  <si>
    <t>Multistate supplement: walking when most self sufficient - parallel bars used.  0 = No, 1 = Yes.</t>
  </si>
  <si>
    <t>RAP summary: delirium - triggered.  0 = Not triggered, 1 = Triggered, (-) = Determination precluded by missing data. The '&amp;' character was a valid value for 'Unknown' before the 1.04 data specifications.</t>
  </si>
  <si>
    <t>RAP summary: delirium - proceed with care.  0 = Not triggered, 1 = Triggered, (-) = Determination precluded by missing data. The '&amp;' character was a valid value for 'Unknown' before the 1.04 data specifications.</t>
  </si>
  <si>
    <t>RAP summary: cognitive loss - triggered.  0 = Not triggered, 1 = Triggered, (-) = Determination precluded by missing data. The '&amp;' character was a valid value for 'Unknown' before the 1.04 data specifications.</t>
  </si>
  <si>
    <t>RAP summary: cognitive loss - proceed with care.  0 = Not triggered, 1 = Triggered, (-) = Determination precluded by missing data. The '&amp;' character was a valid value for 'Unknown' before the 1.04 data specifications.</t>
  </si>
  <si>
    <t>RAP summary: visual function - triggered.  0 = Not triggered, 1 = Triggered, (-) = Determination precluded by missing data. The '&amp;' character was a valid value for 'Unknown' before the 1.04 data specifications.</t>
  </si>
  <si>
    <t>RAP summary: visual function - proceed with care.  0 = Not triggered, 1 = Triggered, (-) = Determination precluded by missing data. The '&amp;' character was a valid value for 'Unknown' before the 1.04 data specifications.</t>
  </si>
  <si>
    <t>RAP summary: communication - triggered.  0 = Not triggered, 1 = Triggered, (-) = Determination precluded by missing data. The '&amp;' character was a valid value for 'Unknown' before the 1.04 data specifications.</t>
  </si>
  <si>
    <t>RAP summary: communication - proceed with care.  0 = Not triggered, 1 = Triggered, (-) = Determination precluded by missing data. The '&amp;' character was a valid value for 'Unknown' before the 1.04 data specifications.</t>
  </si>
  <si>
    <t>RAP summary: ADL functional/rehabilitation potential - triggered.  0 = Not triggered, 1 = Triggered, (-) = Determination precluded by missing data. The '&amp;' character was a valid value for 'Unknown' before the 1.04 data specifications.</t>
  </si>
  <si>
    <t>RAP summary: ADL functional/rehabilitation potential - proceed with care.  0 = Not triggered, 1 = Triggered, (-) = Determination precluded by missing data. The '&amp;' character was a valid value for 'Unknown' before the 1.04 data specifications.</t>
  </si>
  <si>
    <t>RAP summary: urinary incontinence and indwelling catheter - triggered.  0 = Not triggered, 1 = Triggered, (-) = Determination precluded by missing data. The '&amp;' character was a valid value for 'Unknown' before the 1.04 data specifications.</t>
  </si>
  <si>
    <t>RAP summary: urinary incontinence and indwelling catheter - proceed with care.  0 = Not triggered, 1 = Triggered, (-) = Determination precluded by missing data. The '&amp;' character was a valid value for 'Unknown' before the 1.04 data specifications.</t>
  </si>
  <si>
    <t>RAP summary: psychological well-being - triggered.  0 = Not triggered, 1 = Triggered, (-) = Determination precluded by missing data. The '&amp;' character was a valid value for 'Unknown' before the 1.04 data specifications.</t>
  </si>
  <si>
    <t>RAP summary: psychological well-being - proceed with care.  0 = Not triggered, 1 = Triggered, (-) = Determination precluded by missing data. The '&amp;' character was a valid value for 'Unknown' before the 1.04 data specifications.</t>
  </si>
  <si>
    <t>RAP summary: mood state - triggered.  0 = Not triggered, 1 = Triggered, (-) = Determination precluded by missing data. The '&amp;' character was a valid value for 'Unknown' before the 1.04 data specifications.</t>
  </si>
  <si>
    <t>RAP summary: mood state - proceed with care.  0 = Not triggered, 1 = Triggered, (-) = Determination precluded by missing data. The '&amp;' character was a valid value for 'Unknown' before the 1.04 data specifications.</t>
  </si>
  <si>
    <t>RAP summary: behavioral symptoms - triggered.   0 = Not triggered, 1 = Triggered, (-) = Determination precluded by missing data. The '&amp;' character was a valid value for 'Unknown' before the 1.04 data specifications.</t>
  </si>
  <si>
    <t>RAP summary: behavioral symptoms - proceed with care.  0 = Not triggered, 1 = Triggered, (-) = Determination precluded by missing data. The '&amp;' character was a valid value for 'Unknown' before the 1.04 data specifications.</t>
  </si>
  <si>
    <t>RAP summary: activities - triggered.  0 = Not triggered, 1 = Triggered, (-) = Determination precluded by missing data. The '&amp;' character was a valid value for 'Unknown' before the 1.04 data specifications.</t>
  </si>
  <si>
    <t>RAP summary: activities - proceed with care.  0 = Not triggered, 1 = Triggered, (-) = determination precluded by missing data. The '&amp;' character was a valid value for 'Unknown' before the 1.04 data specifications.</t>
  </si>
  <si>
    <t>RAP summary: falls - triggered.  0 = Not triggered, 1 = Triggered, (-) = Determination precluded by missing data. The '&amp;' character was a valid value for 'Unknown' before the 1.04 data specifications.</t>
  </si>
  <si>
    <t>RAP summary: falls - proceed with care.  0 = Not triggered, 1 = Triggered, (-) = Determination precluded by missing data. The '&amp;' character was a valid value for 'Unknown' before the 1.04 data specifications.</t>
  </si>
  <si>
    <t>RAP summary: nutritional status - triggered.  0 = Not triggered, 1 = Triggered, (-) = Determination precluded by missing data. The '&amp;' character was a valid value for 'Unknown' before the 1.04 data specifications.</t>
  </si>
  <si>
    <t>RAP summary: nutritional status - proceed with care.  0 = Not triggered, 1 = Triggered, (-) = Determination precluded by missing data. The '&amp;' character was a valid value for 'Unknown' before the 1.04 data specifications.</t>
  </si>
  <si>
    <t>RAP summary: feeding tubes - triggered.  0 = Not triggered, 1 = Triggered, (-) = Determination precluded by missing data. The '&amp;' character was a valid value for 'Unknown' before the 1.04 data specifications.</t>
  </si>
  <si>
    <t>RAP summary: feeding tubes - proceed with care.  0 = Not triggered, 1 = Triggered, (-) = Determination precluded by missing data. The '&amp;' character was a valid value for 'Unknown' before the 1.04 data specifications.</t>
  </si>
  <si>
    <t>RAP summary: dehydration/fluid maintenance - triggered.  0 = Not triggered, 1 = Triggered, (-) = Determination precluded by missing data. The '&amp;' character was a valid value for 'Unknown' before the 1.04 data specifications.</t>
  </si>
  <si>
    <t>RAP summary: dehydration/fluid maintenance - proceed with care.  0 = Not triggered, 1 = Triggered, (-) = Determination precluded by missing data. The '&amp;' character was a valid value for 'Unknown' before the 1.04 data specifications.</t>
  </si>
  <si>
    <t>RAP summary: dental care - triggered.  0 = Not triggered, 1 = Triggered, (-) = Determination precluded by missing data. The '&amp;' character was a valid value for 'Unknown' before the 1.04 data specifications.</t>
  </si>
  <si>
    <t>RAP summary: dental care - proceed with care.  0 = Not triggered, 1 = Triggered, (-) = Determination precluded by missing data. The '&amp;' character was a valid value for 'Unknown' before the 1.04 data specifications.</t>
  </si>
  <si>
    <t>RAP summary: pressure ulcers - triggered.  0 = Not triggered, 1 = Triggered, (-) = Determination precluded by missing data. The '&amp;' character was a valid value for 'Unknown' before the 1.04 data specifications.</t>
  </si>
  <si>
    <t>RAP summary: pressure ulcers - proceed with care. 0 = Not triggered, 1 = Triggered, (-) = Determination precluded by missing data. The '&amp;' character was a valid value for 'Unknown' before the 1.04 data specifications.</t>
  </si>
  <si>
    <t>RAP summary: psychotropic drug use - triggered.  0 = Not triggered, 1 = Triggered, (-) = Determination precluded by missing data. The '&amp;' character was a valid value for 'Unknown' before the 1.04 data specifications.</t>
  </si>
  <si>
    <t>RAP summary: psychotropic drug use - proceed with care.  0 = Not triggered, 1 = Triggered, (-) = Determination precluded by missing data. The '&amp;' character was a valid value for 'Unknown' before the 1.04 data specifications.</t>
  </si>
  <si>
    <t>RAP summary: physical restraints - triggered.  0 = Not triggered, 1 = Triggered, (-) = Determination precluded by missing data. The '&amp;' character was a valid value for 'Unknown' before the 1.04 data specifications.</t>
  </si>
  <si>
    <t>RAP summary: physical restraints - proceed with care.  0 = Not triggered, 1 = Triggered, (-) = Determination precluded by missing data. The '&amp;' character was a valid value for 'Unknown' before the 1.04 data specifications.</t>
  </si>
  <si>
    <t>RAP summary: RAP assessment signature date. The '&amp;' character was a valid value for 'Unknown' before the 1.04 data specifications.</t>
  </si>
  <si>
    <t>RAP Summary: care plan signature date. The '&amp;' character was a valid value for 'Unknown' before the 1.04 data specifications.</t>
  </si>
  <si>
    <t>Mandated by HIPAA as a unique provider number assigned for each health care provider to be used in standard electronic health care transactions.</t>
  </si>
  <si>
    <t>Influenza vaccine received in facility</t>
  </si>
  <si>
    <t>Reason influenza vaccine not received.   -1=Unknown, -2=Space, 1=Not in the facility during this year's flu season, 2=Received outside of this facility, 3=Not eligible, 4=Offered and declined, 5=Not offered, 6=Inability to obtain vaccine</t>
  </si>
  <si>
    <t>Resident up to date with Pneumococcal Polysaccharide Vaccine (PPV) status.</t>
  </si>
  <si>
    <t>Reason Pneumococcal Polysaccharide Vaccine (PPV) not received.  -1=Unknown, -2=Space, 1=Not eligible, 2=Offered and declined, 3=Not offered</t>
  </si>
  <si>
    <t>Beginning date of the submission file that contains the version of this assessment.</t>
  </si>
  <si>
    <t>Number of the assessment.  00 = Original, 01 = First correction, 02 = Second correction, etc.</t>
  </si>
  <si>
    <t>Date of the submission file that contains the correction or inactivation request of this assessment.</t>
  </si>
  <si>
    <t>Designates version of the assessment.  C = Current, M = Modified, X = Inactive.</t>
  </si>
  <si>
    <t>The CMS facility internal identifier that is unique within a state. For the NATL_MDS_FAC_SUBMSN_SMRY, NATL_HHA_FAC_SUBMSN_SMRY, OBQI_ROLLUPS, OBQI_CMIX_RISK_ADJSTD_ROLLUPS, OBQI_RAO_RISK_ADJSTD_ROLLUPS, OBQI_BRIEFG_BOOK_MISC_MSR and MEGA_QI_INITL_ROLLUP tables, if the number is a positive value, it is the CMS facility internal identifier. Other values include: -1 = the data is averaged to the state, -2 = the data is averaged to the region and -3 = the data is averaged to the whole nation.</t>
  </si>
  <si>
    <t>Unique identifier for a version of an assessment when combined with state ID.</t>
  </si>
  <si>
    <t>This field indicates which version of the MDS layout is being submitted for this assessment.</t>
  </si>
  <si>
    <t>This field indicates which version of the MDS RAI form was completed for this assessment.</t>
  </si>
  <si>
    <t>This field contains the Medicaid Case Mix Index generated in the RUG calculation for this assessment by the state MDS system.</t>
  </si>
  <si>
    <t>This field contains the Medicaid set code that was used in the RUG calculation for this assessment by the state MDS system.</t>
  </si>
  <si>
    <t>This field contains the Medicaid RUG group calculated for this assessment by the state MDS system.</t>
  </si>
  <si>
    <t>This field contains the Medicaid RUG calculator version used for this assessment by the state MDS system.</t>
  </si>
  <si>
    <t>This field contains the Medicare Case Mix Index generated in the RUG calculation for this assessment by the state MDS system.</t>
  </si>
  <si>
    <t>Multistate Supplement - Medicare Case Mix Group.  Medicare RUG value calculated by state system.</t>
  </si>
  <si>
    <t>This field contains the Medicare set code that was used in the RUG calculation for this assessment by the state MDS system.</t>
  </si>
  <si>
    <t>This field contains the Medicare RUG group calculated for this assessment by the state MDS system.</t>
  </si>
  <si>
    <t>This field contains the Medicare RUG calculator version used for this assessment by the state MDS system.</t>
  </si>
  <si>
    <t>This column contains the unique ID of the assessment where the Correction Number is equal to '00'.</t>
  </si>
  <si>
    <t>This is a unique number, assigned by the system, which identifies a resident.  The combination of State Code and Resident Internal ID uniquely identifies the resident in the national repository.</t>
  </si>
  <si>
    <t>This column contains the software vendor federal employer tax (EIN) ID.</t>
  </si>
  <si>
    <t>This field contains the version number of the vendor software being used by the facility or the facility's agent to automate the assessment submission process.</t>
  </si>
  <si>
    <t>Multistate supplement: state (Medicaid) case mix group.</t>
  </si>
  <si>
    <t>This column contains the two-digit state abbreviation code.</t>
  </si>
  <si>
    <t>This column contains the date the submission file was received by the system.</t>
  </si>
  <si>
    <t>0 = Default for all records prior to the submission requirement field being added to the database, 1 = Facility has right to see the data, 2 = Facility and state have rights to see the data, 3 = Facility, state and national have rights to see the data.</t>
  </si>
  <si>
    <t>Discharge potential and overall status: overall change in care needs.  0 = No change, 1 = Improved, 2 = Deteriorated. The '&amp;' character was a valid value for 'Unknown' before the 1.04 data specifications.</t>
  </si>
  <si>
    <t>This column contains the facility internal ID for nursing home facilities or the provider internal number for swing bed providers.</t>
  </si>
  <si>
    <t>This column is used as a key to uniquely identify an assessment and to tie together all the different tables that compose one assessment record received from a facility.</t>
  </si>
  <si>
    <t>Contains the item subset code that identifies the type of assessment that was submitted.  This code is derived from the values submitted in A0310A, A0310B, A0310C, A0310D, A0310F and A0310H in conjunction with the value submitted in A0200 - type of provider.</t>
  </si>
  <si>
    <t>This column contains the target date of the assessment.  The target date is based upon the type of record identified by the A0310F value.  The Target Date is the Discharge Date (A2000) for records with an A0310F value = 10, 11 or 12, Entry Date (A1600) for records with an A0310F value = 01, and the Assessment Reference Date (A2300) for records with an A0310F value = 99.  The Target Date for the Medicare PPS Part A Discharge record not combined with an OBRA Discharge is the Assessment Reference Date (A2300).  The Target Date for a Medicare PPS Part A Discharge record that is combined with an OBRA Discharge is the Discharge Date (A2000).</t>
  </si>
  <si>
    <t>This column contains the unique identifier of the submission file that contains this assessment when combined with state identifier.</t>
  </si>
  <si>
    <t>This column indicates the type of partial birth date that was submitted (year only or month and year).</t>
  </si>
  <si>
    <t>The data in this column indicates the version of data specifications that were used to create the XML file.</t>
  </si>
  <si>
    <t>This can be used by facility for unique identification of the record and tracking of records submitted to the state.</t>
  </si>
  <si>
    <t>The data in this column indicates the version of item set that was completed by the facility.</t>
  </si>
  <si>
    <t>This column contains the system calculated resident age number.</t>
  </si>
  <si>
    <t>This column is contains the resident match criteria ID that shows which of the resident matching criteria was positive for a match.  The resident match procedure is used to determine if a record should be written to the resident table.</t>
  </si>
  <si>
    <t>The name of the software that was used to create the MDS data submission file.</t>
  </si>
  <si>
    <t>The vendor's version number for the software that was used to create the MDS data submission file.</t>
  </si>
  <si>
    <t>This column contains the software vendor's name.</t>
  </si>
  <si>
    <t>This column contains the state extract file identifier.</t>
  </si>
  <si>
    <t>This data in this column identifies whether the facility is designated to be in a rural or urban area.</t>
  </si>
  <si>
    <t>The data in this column contains the calculated Medicare Part A HIPPS code.</t>
  </si>
  <si>
    <t>The data in this column contains the calculated Medicare non-therapy RUG version code.</t>
  </si>
  <si>
    <t>The data in this column is an output value that is produced by the grouper and indicates whether the short-stay logic was used to calculate the RUG.</t>
  </si>
  <si>
    <t>The data in this column contains the calculated Medicare Set Code used for the Part A RUG.</t>
  </si>
  <si>
    <t>The data in this column contains the calculated state Medicaid CMI text.</t>
  </si>
  <si>
    <t>The data in this column contains the calculated Medicare non-therapy Part A HIPPS code.</t>
  </si>
  <si>
    <t>The data in this column contains the calculated Medicare Part A RUG version code.</t>
  </si>
  <si>
    <t>The data in this column contains the calculated Medicare non-therapy Set Code.</t>
  </si>
  <si>
    <t>The data in this column contains the calculated Medicare non-therapy CMI value.</t>
  </si>
  <si>
    <t>The data in this column contains the second calculated state Medicaid RUG case mix group code.</t>
  </si>
  <si>
    <t>The data in this column contains the second calculated state Medicaid RUG version code.</t>
  </si>
  <si>
    <t>The data in this column contains the calculated state Medicaid RUG Set Code.</t>
  </si>
  <si>
    <t>The data in this column contains the calculated Medicare CMI value returned for the Part A RUG.</t>
  </si>
  <si>
    <t>The data in this column contains the calculated state Medicaid RUG case mix group code.</t>
  </si>
  <si>
    <t>The data in this column contains the calculated state Medicaid RUG version code.</t>
  </si>
  <si>
    <t>The data in this column contains the second calculated state Medicaid RUG Set Code.</t>
  </si>
  <si>
    <t>The data in this column contains the second calculated state Medicaid CMI text.</t>
  </si>
  <si>
    <t>This column contains the calculated Medicare RUG III Hierarchical Group text.</t>
  </si>
  <si>
    <t>This column contains the calculated Medicare RUG III Hierarchical Version text.</t>
  </si>
  <si>
    <t>This column contains the calculated RUG III Medicare Index Maximized Case Mix Index text.</t>
  </si>
  <si>
    <t>This column contains the calculated RUG III Medicare Index Maximized Case Mix Index Set Code.</t>
  </si>
  <si>
    <t>This column contains the calculated Medicare RUG III Index Maximized Group text.</t>
  </si>
  <si>
    <t>This column contains the calculated Medicare RUG III Index Maximized Version text.</t>
  </si>
  <si>
    <t>This column contains the calculated RUG IV Hierarchical Medicare RUG Group text.</t>
  </si>
  <si>
    <t>This column contains the calculated RUG IV Hierarchical Medicare RUG Group Version text.</t>
  </si>
  <si>
    <t>This is the ASAP calculated CMS Certification Number (CCN) for the Facility ID in the submitted MDS record. This is the CCN for the provider based on the target date of the MDS assessment.</t>
  </si>
  <si>
    <t>This value is populated by the ASAP system during file processing and indicates the type of value (Health Insurance Claim Number [HICN]/Railroad Retirement Board [RRB] Number or Medicare Beneficiary Identifier [MBI]) submitted in item A0600B Medicare Number.</t>
  </si>
  <si>
    <t>This is the resident's Health Insurance Claim Number [HICN] or Railroad Retirement Board [RRB] that is returned from the Social Security Number Removal Initiative (SSNRI) Translator Service.</t>
  </si>
  <si>
    <t>This is the resident's Medicare Beneficiary identifier (MBI) that is returned from the Social Security Number Removal Initiative (SSNRI) Translator Service.</t>
  </si>
  <si>
    <t>The data in this column indicates the type of record that is being submitted (new, modification or inactivation).  This field replaces X0100 effective April 2012.</t>
  </si>
  <si>
    <t>This column contains the facility or provider's National Provider Identifier number.</t>
  </si>
  <si>
    <t>This column contains the facility or provider's CMS Certification (Medicare) Number.</t>
  </si>
  <si>
    <t>This column contains the facility or provider's state-assigned provider number.</t>
  </si>
  <si>
    <t>This column identifies the type of provider (nursing home or swing bed) submitting the assessment.  This value is used in conjunction with the Type of Assessment fields (A0310A, A0310B, A0310C, A0310D, A0310F and A0310H) to determine the ISC.</t>
  </si>
  <si>
    <t>This column contains the federal OBRA reason for assessment value.</t>
  </si>
  <si>
    <t>This column contains the PPS (Prospective Payment System) reason for assessment value.</t>
  </si>
  <si>
    <t>This column contains the PPS Other Medicare Required Assessment value.</t>
  </si>
  <si>
    <t>The data in this column indicates if the assessment is a swing bed clinical change assessment.</t>
  </si>
  <si>
    <t>The data in this column indicates if this assessment is the first assessment since the most recent admission.</t>
  </si>
  <si>
    <t>The data in this column indicates whether the assessment is an Entry or Discharge record.</t>
  </si>
  <si>
    <t>The data in this column indicates whether the resident discharge was planned or unplanned.</t>
  </si>
  <si>
    <t>Indicates if the assessment is a PPS Part A Stay Discharge record.</t>
  </si>
  <si>
    <t>The data in this column indicates if the assessment is a SUB_REQ (submission required) 2 [State Required] or 3 [Federal Required] submission.</t>
  </si>
  <si>
    <t>This column contains the first name of the resident.</t>
  </si>
  <si>
    <t>This column contains the middle initial of the resident.</t>
  </si>
  <si>
    <t>This column contains the last name of the resident.</t>
  </si>
  <si>
    <t>This column contains the suffix of the resident.</t>
  </si>
  <si>
    <t>This column contains the resident's Social Security Number.</t>
  </si>
  <si>
    <t>This column contains the resident's Medicare number, railroad insurance number, or MBI.</t>
  </si>
  <si>
    <t>This column contains the resident's Medicaid number.</t>
  </si>
  <si>
    <t>This data in this column identifies the resident's gender.</t>
  </si>
  <si>
    <t>This column contains the resident's birth date.</t>
  </si>
  <si>
    <t>The data in this column indicates if the resident's ethnicity is American Indian/Alaskan Native.</t>
  </si>
  <si>
    <t>The data in this column indicates if the resident's ethnicity is Asian.</t>
  </si>
  <si>
    <t>The data in this column indicates if the resident's ethnicity is African American.</t>
  </si>
  <si>
    <t>The data in this column indicates if the resident's ethnicity is Hispanic.</t>
  </si>
  <si>
    <t>The data in this column indicates if the resident's ethnicity is Native Hawaiian/Pacific Islander.</t>
  </si>
  <si>
    <t>The data in this column indicates if the resident's ethnicity is white.</t>
  </si>
  <si>
    <t>The data in this column indicates if the resident needs an interpreter.</t>
  </si>
  <si>
    <t>This column contains the resident's preferred language.</t>
  </si>
  <si>
    <t>The data in this column identifies the resident's marital status.</t>
  </si>
  <si>
    <t>This column contains the resident's medical record number.</t>
  </si>
  <si>
    <t>This column contains the resident's room number.</t>
  </si>
  <si>
    <t>This column contains the resident's preferred name.</t>
  </si>
  <si>
    <t>This column contains the resident's lifetime occupation(s).</t>
  </si>
  <si>
    <t>The data in this column identifies if the resident has been evaluated by the Level II Preadmission Screening and Resident Review (PASRR).</t>
  </si>
  <si>
    <t>The data in this column indicates whether the resident was assessed with a Level II PASRR serious mental illness.</t>
  </si>
  <si>
    <t>The data in this column indicates whether the resident was assessed with an intellectual disability on the Level II PASRR.</t>
  </si>
  <si>
    <t>The data in this column indicates whether the resident was assessed with a Level II PASRR other related condition.</t>
  </si>
  <si>
    <t>The data in this column identifies if the resident has Down Syndrome.</t>
  </si>
  <si>
    <t>The data in this column identifies if the resident has autism.</t>
  </si>
  <si>
    <t>The data in this column identifies if the resident has epilepsy.</t>
  </si>
  <si>
    <t>The data in this column identifies if the resident has another organic condition related to ID/DD (Intellectual Disability or Developmental Disability).</t>
  </si>
  <si>
    <t>The data in this column identifies if the resident has ID/DD (Intellectual Disability or Developmental Disability) without an organic condition.</t>
  </si>
  <si>
    <t>The data in this column indicates that none of the above ID/DD (Intellectual Disability or Developmental Disability) conditions apply.</t>
  </si>
  <si>
    <t>This column contains the date of entry (admission or reentry) into the facility.</t>
  </si>
  <si>
    <t>This data in this column identifies the type of entry - admission or reentry.</t>
  </si>
  <si>
    <t>The data in this column identifies from where the resident was admitted.</t>
  </si>
  <si>
    <t>This is the date this episode of care in this facility began.</t>
  </si>
  <si>
    <t>This column contains the discharge date from the current facility.</t>
  </si>
  <si>
    <t>The data in this column identifies the resident's discharge status.</t>
  </si>
  <si>
    <t>This column contains the previous assessment reference date of the associated significant correction of prior quarterly or comprehensive assessment.</t>
  </si>
  <si>
    <t>This column contains the end date of the observation period of the assessment.</t>
  </si>
  <si>
    <t>The data in this column identifies if the resident has had a Medicare-covered stay since the most recent entry.</t>
  </si>
  <si>
    <t>This column contains the start date of the most recent Medicare stay.</t>
  </si>
  <si>
    <t>This column contains the end date of the most recent Medicare stay.</t>
  </si>
  <si>
    <t>The data in this column identifies whether or not the resident is comatose.</t>
  </si>
  <si>
    <t>This data in this column identifies the resident's ability to hear.</t>
  </si>
  <si>
    <t>The data in this column indicates whether or not the resident used a hearing aide or other hearing appliance.</t>
  </si>
  <si>
    <t>The data in this column describes the resident's speech pattern.</t>
  </si>
  <si>
    <t>The data in this column identifies the resident's ability to make themselves understood.</t>
  </si>
  <si>
    <t>The data in this column identifies the resident's ability to understand others.</t>
  </si>
  <si>
    <t>The data in this column identifies the resident's ability to see with adequate light and visual appliances, if used.</t>
  </si>
  <si>
    <t>The data in this column identifies whether or not the resident utilizes corrective lenses.</t>
  </si>
  <si>
    <t>The data in this column identifies whether or not a Brief Interview for Mental Status (BIMS) should be performed.</t>
  </si>
  <si>
    <t>The data in this column identifies the number of words that the resident repeated after the first attempt.</t>
  </si>
  <si>
    <t>The data in this column identifies how closely the resident knew the current year.</t>
  </si>
  <si>
    <t>The data in this column identifies how closely the resident knew the current month.</t>
  </si>
  <si>
    <t>The data in this column identifies whether the resident knew the correct day of the week.</t>
  </si>
  <si>
    <t>The data in this column identifies the resident's ability to recall the first word.</t>
  </si>
  <si>
    <t>The data in this column identifies the resident's ability to recall the second word.</t>
  </si>
  <si>
    <t>The data in this column identifies the resident's ability to recall the third word.</t>
  </si>
  <si>
    <t>This column contains the BIMS (Brief Interview for Mental Status) score, which is calculated by adding the scores in items C0200-C0400.</t>
  </si>
  <si>
    <t>The data in this column indicates whether or not a staff assessment for mental status should be performed.</t>
  </si>
  <si>
    <t>The data in this column identifies the resident's short term memory ability.</t>
  </si>
  <si>
    <t>The data in this column identifies the resident's long term memory ability.</t>
  </si>
  <si>
    <t>The data in this column identifies whether or not the resident was able to recall the current season.</t>
  </si>
  <si>
    <t>The data in this column identifies whether or not the resident was able to recall the location of their room.</t>
  </si>
  <si>
    <t>The data in this column identifies whether or not the resident was able to recall staff names and faces.</t>
  </si>
  <si>
    <t>The data in this column identifies whether or not the resident was able to recall that they are in a nursing home.</t>
  </si>
  <si>
    <t>If equal to one, the data in this column identifies that none of the above were recalled.</t>
  </si>
  <si>
    <t>The data in this column indicates the resident's level of decision-making ability.</t>
  </si>
  <si>
    <t>The data in this column indicates how often the resident is exhibiting inattention.</t>
  </si>
  <si>
    <t>The data in this column indicates how often the resident is exhibiting disorganized thinking.</t>
  </si>
  <si>
    <t>The data in this column indicates how often the resident is exhibiting an altered level of consciousness.</t>
  </si>
  <si>
    <t>The data in this column indicates how often the resident is exhibiting psychomotor retardation.</t>
  </si>
  <si>
    <t>Indicates whether there has been an acute change in mental status from the resident's baseline.</t>
  </si>
  <si>
    <t>Indicates whether the resident exhibits signs and symptoms of inattention.</t>
  </si>
  <si>
    <t>Indicates whether the resident exhibits signs and symptoms of disorganized thinking.</t>
  </si>
  <si>
    <t>Indicates whether the resident exhibits signs and symptoms of altered level of consciousness.</t>
  </si>
  <si>
    <t>The data in this column indicates whether the resident experienced an acute change in their mental status.</t>
  </si>
  <si>
    <t>The data in this column indicates whether the resident mood interview should be conducted.</t>
  </si>
  <si>
    <t>The data in this column indicates if the resident experienced a loss of interest or pleasure in doing things.</t>
  </si>
  <si>
    <t>The data in this column indicates the frequency that the resident experienced a loss of interest or pleasure in doing things.</t>
  </si>
  <si>
    <t>The data in this column indicates if the resident is feeling down, depressed or hopeless.</t>
  </si>
  <si>
    <t>The data in this column indicates the frequency that the resident is feeling down, depressed or hopeless.</t>
  </si>
  <si>
    <t>The data in this column indicates if the resident is having trouble falling or staying asleep, or is sleeping too much.</t>
  </si>
  <si>
    <t>The data in this column indicates the frequency that the resident is having trouble falling or staying asleep, or is sleeping too much.</t>
  </si>
  <si>
    <t>The data in this column indicates if the resident is feeling tired or has little energy.</t>
  </si>
  <si>
    <t>The data in this column indicates the frequency that the resident is feeling tired or has little energy.</t>
  </si>
  <si>
    <t>The data in this column indicates if the resident has a poor appetite or is overeating.</t>
  </si>
  <si>
    <t>The data in this column indicates the frequency that the resident has a poor appetite or is overeating.</t>
  </si>
  <si>
    <t>The data in this column indicates if the resident is experiencing self-depreciation (feeling bad about themselves, that they are a failure, etc.).</t>
  </si>
  <si>
    <t>The data in this column indicates the frequency that the resident is experiencing self-depreciation (feeling bad about themselves, that they are a failure, etc.).</t>
  </si>
  <si>
    <t>The data in this column indicates if the resident is experiencing trouble concentrating.</t>
  </si>
  <si>
    <t>The data in this column indicates the frequency that the resident is experiencing trouble concentrating.</t>
  </si>
  <si>
    <t>The data in this column indicates if the resident's movement and speech is different (slow or fidgety or restless).</t>
  </si>
  <si>
    <t>The data in this column indicates the frequency that the resident's movement and speech is different (slow or fidgety or restless).</t>
  </si>
  <si>
    <t>The data in this column indicates if the resident is experiencing negative thoughts (that they would be better off dead; thoughts of hurting themselves in some way).</t>
  </si>
  <si>
    <t>The data in this column indicates the frequency that the resident is experiencing negative thoughts (that they would be better off dead; thoughts of hurting themselves in some way).</t>
  </si>
  <si>
    <t>The data in this column contains the total severity score of mood symptoms.</t>
  </si>
  <si>
    <t>The data in this column indicates whether the staff or provider informed that there is potential for resident self harm.</t>
  </si>
  <si>
    <t>The data in this column contains the staff assessment whether the resident has experienced a loss of interest or pleasure in doing things.</t>
  </si>
  <si>
    <t>The data in this column contains the staff assessment of the frequency that the resident has experienced a loss of interest or pleasure in doing things.</t>
  </si>
  <si>
    <t>The data in this column contains the staff assessment whether the resident has felt or appears to be down, depressed or hopeless.</t>
  </si>
  <si>
    <t>The data in this column contains the staff assessment of the frequency that the resident has felt or appears to be down, depressed or hopeless.</t>
  </si>
  <si>
    <t>The data in this column contains the staff assessment whether the resident has trouble falling or staying asleep or is sleeping too much.</t>
  </si>
  <si>
    <t>The data in this column contains the staff assessment of the frequency that the resident has trouble falling or staying asleep or is sleeping too much.</t>
  </si>
  <si>
    <t>The data in this column contains the staff assessment whether the resident is feeling tired or having little energy.</t>
  </si>
  <si>
    <t>The data in this column contains the staff assessment of the frequency that the resident is feeling tired or having little energy.</t>
  </si>
  <si>
    <t>The data in this column contains the staff assessment whether the resident has a poor appetite or is overeating.</t>
  </si>
  <si>
    <t>The data in this column contains the staff assessment of the frequency that the resident has a poor appetite or is overeating.</t>
  </si>
  <si>
    <t>The data in this column contains the staff assessment whether the resident is indicating that they feel bad about themselves, is a failure or has let self or family down.</t>
  </si>
  <si>
    <t>The data in this column contains the staff assessment of the frequency that the resident is indicating that they feel bad about themselves, is a failure or has let self or family down.</t>
  </si>
  <si>
    <t>The data in this column contains the staff assessment whether the resident is having trouble concentrating.</t>
  </si>
  <si>
    <t>The data in this column contains the staff assessment of the frequency that the resident is having trouble concentrating.</t>
  </si>
  <si>
    <t>The data in this column contains the staff assessment whether the resident is moving or speaking more slowly or the resident is more fidgety or restless.</t>
  </si>
  <si>
    <t>The data in this column contains the staff assessment of the frequency that the resident is moving or speaking more slowly or the resident is more fidgety or restless.</t>
  </si>
  <si>
    <t>The data in this column contains the staff assessment whether the resident states that life isn't worth living, wishes for death or attempts to harm self.</t>
  </si>
  <si>
    <t>The data in this column contains the staff assessment of the frequency that the resident states that life isn't worth living, wishes for death or attempts to harm self.</t>
  </si>
  <si>
    <t>The data in this column contains the staff assessment whether the resident is short-tempered or easily annoyed.</t>
  </si>
  <si>
    <t>The data in this column contains the staff assessment of the frequency that the resident  is short-tempered or easily annoyed.</t>
  </si>
  <si>
    <t>The data in this column contains the total severity score of mood symptoms from the staff assessment.</t>
  </si>
  <si>
    <t>This column indicates whether the staff or provider notified that there is a potential for self-harm.</t>
  </si>
  <si>
    <t>The data in this column indicates whether the resident is experiencing hallucinations.</t>
  </si>
  <si>
    <t>The data in this column indicates whether the resident is experiencing delusions.</t>
  </si>
  <si>
    <t>The data in this column indicates that no hallucinations or delusions were present.</t>
  </si>
  <si>
    <t>The data in this column indicates the frequency that the resident has physical behavioral symptoms directed toward others.</t>
  </si>
  <si>
    <t>The data in this column indicates the frequency that the resident has verbal behavioral symptoms directed toward others.</t>
  </si>
  <si>
    <t>The data in this column indicates the frequency that the resident has other behavioral symptoms directed toward others.</t>
  </si>
  <si>
    <t>The data in this column indicates if any of the behavioral symptoms in E0200A-E0200C were coded as 1, 2 or 3.</t>
  </si>
  <si>
    <t>The data in this column indicates if the identified symptoms (physical, verbal or other behavioral symptoms) put the resident at significant risk for physical illness or injury.</t>
  </si>
  <si>
    <t>The data in this column indicates if the identified symptoms (physical, verbal or other behavioral symptoms) interfered with the resident's care.</t>
  </si>
  <si>
    <t>The data in this column indicates if the identified symptoms (physical, verbal or other behavioral symptoms) significantly interfere with the resident's participation in activities or social interaction.</t>
  </si>
  <si>
    <t>The data in this column indicates whether the resident's symptoms put others at risk for injury.</t>
  </si>
  <si>
    <t>The data in this column indicates if the whether the resident's symptoms significantly intrudes on the privacy or activity of others.</t>
  </si>
  <si>
    <t>The data in this column indicates if the whether the resident's symptoms significantly disrupt the care or living environment.</t>
  </si>
  <si>
    <t>The data in this column indicates the frequency that the resident rejected evaluation or care that is necessary to achieve the resident's goals for health and well-being.</t>
  </si>
  <si>
    <t>The data in this column identifies the frequency that the resident wandered.</t>
  </si>
  <si>
    <t>The data in this column identifies whether the resident's wandering places them at significant risk for getting to a potentially dangerous situation.</t>
  </si>
  <si>
    <t>The data in this column indicates whether the resident's wandering significantly intrudes on the privacy or activity of others.</t>
  </si>
  <si>
    <t>The data in this column identifies how the resident's current behavior status compares to the prior assessment.</t>
  </si>
  <si>
    <t>The data in this column identifies whether a daily and activity preference interview should be conducted.</t>
  </si>
  <si>
    <t>The data in this column indicates how important it is that they choose the clothes that they wear while they are a resident in the current facility.</t>
  </si>
  <si>
    <t>The data in this column indicates how important it is that they take care of their personal belongings while they are a resident in the current facility.</t>
  </si>
  <si>
    <t>The data in this column indicates how important it is that they have a snack between meals while they are a resident in the current facility.</t>
  </si>
  <si>
    <t>The data in this column indicates how important it is that they have choose their own bedtime while they are a resident in the current facility.</t>
  </si>
  <si>
    <t>The data in this column indicates how important it is that they have their family or close friend involved in discussions about their care while they are a resident in the current facility.</t>
  </si>
  <si>
    <t>The data in this column indicates how important it is that they have be able to use the phone in private while they are a resident in the current facility.</t>
  </si>
  <si>
    <t>The data in this column indicates how important it is that they have a place to lock their things to keep them safe while they are a resident in the current facility.</t>
  </si>
  <si>
    <t>The data in this column indicates how important it is that they have books, newspapers and magazines to read while they are a resident in the current facility.</t>
  </si>
  <si>
    <t>The data in this column indicates how important it is that they listen to music that they like while they are a resident in the current facility.</t>
  </si>
  <si>
    <t>The data in this column indicates how important it is that they are around animals such as pets while they are a resident in the current facility.</t>
  </si>
  <si>
    <t>The data in this column indicates how important it is that they keep up on the news while they are a resident in the current facility.</t>
  </si>
  <si>
    <t>The data in this column indicates how important it is that they do things with groups of people while they are a resident in the current facility.</t>
  </si>
  <si>
    <t>The data in this column indicates how important it is that they do their favorite activities while they are a resident in the current facility.</t>
  </si>
  <si>
    <t>The data in this column indicates how important it is that they go outside and get fresh air when the weather is good while they are a resident in the current facility.</t>
  </si>
  <si>
    <t>The data in this column indicates how important it is that they participate in religious services or practices while they are a resident in the current facility.</t>
  </si>
  <si>
    <t>The data in this column identifies the primary respondent for the daily and activity preferences questions.</t>
  </si>
  <si>
    <t>The data in this column indicates whether a staff assessment of daily and activity preferences should be conducted.</t>
  </si>
  <si>
    <t>The data in this column indicates whether the resident prefers to choose their own clothes.</t>
  </si>
  <si>
    <t>The data in this column indicates whether the resident prefers to care for their personal belongings.</t>
  </si>
  <si>
    <t>The data in this column indicates whether the resident prefers to receive a tub bath.</t>
  </si>
  <si>
    <t>The data in this column indicates whether the resident prefers to receive a shower.</t>
  </si>
  <si>
    <t>The data in this column indicates whether the resident prefers to receive a bed bath.</t>
  </si>
  <si>
    <t>The data in this column indicates whether the resident prefers to receive a sponge bath.</t>
  </si>
  <si>
    <t>The data in this column indicates whether the resident prefers to snack between meals.</t>
  </si>
  <si>
    <t>The data in this column indicates whether the resident prefers to stay up past eight p.m.</t>
  </si>
  <si>
    <t>The data in this column indicates whether the resident prefers that family or a significant other be involved in care discussions.</t>
  </si>
  <si>
    <t>The data in this column indicates whether the resident prefers to use the phone in private.</t>
  </si>
  <si>
    <t>The data in this column indicates whether the resident prefers having a place to lock their personal belongings.</t>
  </si>
  <si>
    <t>The data in this column indicates whether the resident prefers reading books, magazines or newspapers.</t>
  </si>
  <si>
    <t>The data in this column indicates whether the resident prefers listening to music.</t>
  </si>
  <si>
    <t>The data in this column indicates whether the resident prefers being around animals such as pets.</t>
  </si>
  <si>
    <t>The data in this column indicates whether the resident prefers keeping up on news.</t>
  </si>
  <si>
    <t>The data in this column indicates whether the resident prefers doing things with groups of people.</t>
  </si>
  <si>
    <t>The data in this column indicates whether the resident prefers participating in favorite activities.</t>
  </si>
  <si>
    <t>The data in this column indicates whether the resident prefers spending time away from the nursing home.</t>
  </si>
  <si>
    <t>The data in this column indicates whether the resident prefers spending time outdoors.</t>
  </si>
  <si>
    <t>The data in this column indicates whether the resident prefers participating in religious activities or practices.</t>
  </si>
  <si>
    <t>The data in this column indicates that there were no daily or activity preferences identified during staff assessment.</t>
  </si>
  <si>
    <t>The data in this column identifies the resident's self-performance ability for bed mobility.</t>
  </si>
  <si>
    <t>The data in this column identifies the amount of support that the resident requires for bed mobility.</t>
  </si>
  <si>
    <t>The data in this column identifies the resident's self-performance ability for transfers.</t>
  </si>
  <si>
    <t>The data in this column identifies the amount of support that the resident requires for transfers.</t>
  </si>
  <si>
    <t>The data in this column identifies the resident's self-performance ability to walk in their room.</t>
  </si>
  <si>
    <t>The data in this column identifies the amount of support that the resident requires for walking in their room.</t>
  </si>
  <si>
    <t>The data in this column identifies the resident's self-performance ability to walk in the corridor.</t>
  </si>
  <si>
    <t>The data in this column identifies the amount of support that the resident requires for walking in the corridor.</t>
  </si>
  <si>
    <t>The data in this column identifies the resident's self-performance ability for locomotion on the unit.</t>
  </si>
  <si>
    <t>The data in this column identifies the amount of support that the resident requires locomotion on the unit.</t>
  </si>
  <si>
    <t>The data in this column identifies the resident's self-performance ability for locomotion off the unit.</t>
  </si>
  <si>
    <t>The data in this column identifies the amount of support that the resident requires locomotion off the unit.</t>
  </si>
  <si>
    <t>The data in this column identifies the resident's self-performance ability for dressing themselves.</t>
  </si>
  <si>
    <t>The data in this column identifies the amount of support that the resident requires to dress themselves.</t>
  </si>
  <si>
    <t>The data in this column identifies the resident's self-performance ability with eating.</t>
  </si>
  <si>
    <t>The data in this column identifies the amount of support that the resident requires with eating</t>
  </si>
  <si>
    <t>The data in this column identifies the resident's self-performance ability with toilet use.</t>
  </si>
  <si>
    <t>The data in this column identifies the amount of support that the resident requires to use the toilet.</t>
  </si>
  <si>
    <t>The data in this column identifies the resident's self-performance ability with personal hygiene.</t>
  </si>
  <si>
    <t>The data in this column identifies the amount of support that the resident requires with personal hygiene</t>
  </si>
  <si>
    <t>The data in this column identifies the resident's self-performance ability for bathing.</t>
  </si>
  <si>
    <t>The data in this column identifies how much support the resident requires for bathing.</t>
  </si>
  <si>
    <t>The data in this column identifies the resident's balance while moving from a seated to standing position.</t>
  </si>
  <si>
    <t>The data in this column identifies the resident's balance while walking.</t>
  </si>
  <si>
    <t>The data in this column identifies the resident's balance while turning around.</t>
  </si>
  <si>
    <t>The data in this column identifies the resident's balance while moving on and off the toilet.</t>
  </si>
  <si>
    <t>The data in this column identifies the resident's balance while moving between surfaces.</t>
  </si>
  <si>
    <t>The data in this column identifies the resident's level of upper extremity limitation.</t>
  </si>
  <si>
    <t>The data in this column identifies the resident's level of lower extremity limitation.</t>
  </si>
  <si>
    <t>The data in this column indicates whether the resident normally utilizes a cane.</t>
  </si>
  <si>
    <t>The data in this column indicates whether the resident normally utilizes a walker.</t>
  </si>
  <si>
    <t>The data in this column indicates whether the resident normally utilizes a wheelchair (manual or electric).</t>
  </si>
  <si>
    <t>The data in this column indicates whether the resident normally utilizes a limb prosthesis.</t>
  </si>
  <si>
    <t>The data in this column indicates whether none of the mobility devices were used by the resident or locomotion did not occur.</t>
  </si>
  <si>
    <t>The data in this column identifies whether the resident believes that they are capable of increased independence.</t>
  </si>
  <si>
    <t>The data in this column identifies whether direct care staff believes that the resident is capable of increased independence.</t>
  </si>
  <si>
    <t>Indicates the resident's performance for self-feeding at the start of the SNF PPS Part A stay.</t>
  </si>
  <si>
    <t>Indicates the resident's goal for self-feeding by the end of the SNF PPS Part A stay.</t>
  </si>
  <si>
    <t>Indicates the resident's performance for self-feeding at the end of the SNF PPS Part A stay.</t>
  </si>
  <si>
    <t>Indicates the resident's ability to perform oral hygiene tasks at the start of the SNF PPS Part A stay.</t>
  </si>
  <si>
    <t>Indicates the resident's goal to perform oral hygiene tasks by the end of the SNF PPS Part A stay.</t>
  </si>
  <si>
    <t>Indicates the resident's ability to perform oral hygiene tasks at the end of the SNF PPS Part A stay.</t>
  </si>
  <si>
    <t>Indicates the resident's ability to perform toileting hygiene tasks at the start of the SNF PPS Part A stay.</t>
  </si>
  <si>
    <t>Indicates the resident's goal to perform toileting hygiene tasks by the end of the SNF PPS Part A stay.</t>
  </si>
  <si>
    <t>Indicates the resident's ability to perform toileting hygiene tasks at the end of the SNF PPS Part A stay.</t>
  </si>
  <si>
    <t>Indicates the resident's ability to move from a sitting to lying position at the start of the SNF PPS Part A stay.</t>
  </si>
  <si>
    <t>Indicates the resident's goal to move from a sitting to lying position by the end of the SNF PPS Part A stay.</t>
  </si>
  <si>
    <t>Indicates the resident's ability to move from a sitting to lying position at the end of the SNF PPS Part A stay.</t>
  </si>
  <si>
    <t>Indicates the resident's ability to move from a lying to sitting position at the side of the bed at the start of the SNF PPS Part A stay.</t>
  </si>
  <si>
    <t>Indicates the resident's goal to move from a lying to sitting position at the side of the bed by the end of the SNF PPS Part A stay.</t>
  </si>
  <si>
    <t>Indicates the resident's ability to move from a lying to sitting position at the side of the bed at the end of the SNF PPS Part A stay.</t>
  </si>
  <si>
    <t>Indicates the resident's ability to move to a standing position from a sitting position in a chair or on the side of the bed at the start of the SNF PPS Part A stay.</t>
  </si>
  <si>
    <t>Indicates the resident's goal to move to a standing position from a sitting position in a chair or on the side of the bed by the end of the SNF PPS Part A stay.</t>
  </si>
  <si>
    <t>Indicates the resident's ability to move to a standing position from a sitting position in a chair or on the side of the bed at the end of the SNF PPS Part A stay.</t>
  </si>
  <si>
    <t>Indicates the resident's ability to transfer from the bed or chair to another chair at the start of the SNF PPS Part A stay.</t>
  </si>
  <si>
    <t>Indicates the resident's goal to transfer from the bed or chair to another chair by the end of the SNF PPS Part A stay.</t>
  </si>
  <si>
    <t>Indicates the resident's ability to transfer from the bed or chair to another chair at the end of the SNF PPS Part A stay.</t>
  </si>
  <si>
    <t>Indicates the resident's ability to safely transfer on or off the toilet at the start of the SNF PPS Part A stay.</t>
  </si>
  <si>
    <t>Indicates the resident's goal to transfer on or off the toilet by the end of the SNF PPS Part A stay.</t>
  </si>
  <si>
    <t>Indicates the resident's ability to safely transfer on or off the toilet at the end of the SNF PPS Part A stay.</t>
  </si>
  <si>
    <t>Indicates whether the resident walks or there is a goal for the resident to walk at the start of the SNF PPS Part A stay.</t>
  </si>
  <si>
    <t>Indicates whether the resident walks at the end of the SNF PPS Part A stay.</t>
  </si>
  <si>
    <t>Indicates the resident's ability to ambulate at least 50 feet with two turns at the start of the SNF PPS Part A stay.</t>
  </si>
  <si>
    <t>Indicates the resident's goal to ambulate at least 50 feet with two turns by the end of the SNF PPS Part A stay.</t>
  </si>
  <si>
    <t>Indicates the resident's ability to ambulate at least 50 feet with two turns at the end of the SNF PPS Part A stay.</t>
  </si>
  <si>
    <t>Indicates the resident's ability to ambulate at least 150 feet in a corridor or similar space at the start of the SNF PPS Part A stay.</t>
  </si>
  <si>
    <t>Indicates the resident's goal to ambulate at least 150 feet in a corridor or similar space by the end of the SNF PPS Part A stay.</t>
  </si>
  <si>
    <t>Indicates the resident's ability to ambulate at least 150 feet in a corridor or similar space at the end of the SNF PPS Part A stay.</t>
  </si>
  <si>
    <t>Indicates whether the resident uses a wheelchair and/or scooter at the start of the SNF PPS Part A stay.</t>
  </si>
  <si>
    <t>Indicates whether the resident uses a wheelchair and/or scooter at the end of the SNF PPS Part A stay.</t>
  </si>
  <si>
    <t>Indicates the resident's ability to wheel the wheelchair or scooter at least 50 feet with two turns at the start of the SNF PPS Part A stay.</t>
  </si>
  <si>
    <t>Indicates the resident's goal to wheel the wheelchair or scooter at least 50 feet with two turns at the end of the SNF PPS Part A stay.</t>
  </si>
  <si>
    <t>Indicates the resident's ability to wheel the wheelchair or scooter at least 50 feet with two turns at the end of the SNF PPS Part A stay.</t>
  </si>
  <si>
    <t>Indicates the type of wheelchair or scooter (manual or motorized) that was used when the resident propelled 50 feet with two turns at the start of SNF PPS stay.</t>
  </si>
  <si>
    <t>Indicates the type of wheelchair or scooter (manual or motorized) that was used when the resident propelled 50 feet with two turns at the end of SNF PPS stay.</t>
  </si>
  <si>
    <t>Indicates the resident's ability to wheel the wheelchair or scooter at least 150 feet in a corridor or similar space at the start of the SNF PPS Part A stay.</t>
  </si>
  <si>
    <t>Indicates the resident's goal to wheel the wheelchair or scooter at least 150 feet in a corridor or similar space by the end of the SNF PPS Part A stay.</t>
  </si>
  <si>
    <t>Indicates the resident's ability to wheel the wheelchair or scooter at least 150 feet in a corridor or similar space at the end of the SNF PPS Part A stay.</t>
  </si>
  <si>
    <t>Indicates the type of wheelchair or scooter used to wheel at least 150 feet in a corridor or similar space at start of SNF PPS Part A stay.</t>
  </si>
  <si>
    <t>Indicates the type of wheelchair or scooter used to wheel at least 150 feet in a corridor or similar space at end of SNF PPS Part A stay.</t>
  </si>
  <si>
    <t>The data in this column indicates whether the resident had an indwelling catheter.</t>
  </si>
  <si>
    <t>The data in this column indicates whether the resident had an external catheter.</t>
  </si>
  <si>
    <t>The data in this column indicates whether the resident had an ostomy.</t>
  </si>
  <si>
    <t>The data in this column indicates whether the resident had intermittent catheterizations.</t>
  </si>
  <si>
    <t>The data in this column indicates that none of the bladder or bowel appliances were used.</t>
  </si>
  <si>
    <t>The data in this column indicates whether the resident has had a trial toileting program.</t>
  </si>
  <si>
    <t>The data in this column indicates the response to the trial toileting program.</t>
  </si>
  <si>
    <t>The data in this column indicates whether the current toileting program is being used to manage the resident's urinary incontinence.</t>
  </si>
  <si>
    <t>The data in this column indicates the resident's urinary continence level.</t>
  </si>
  <si>
    <t>The data in this column indicates the resident's bowel continence level.</t>
  </si>
  <si>
    <t>The data in this column indicates whether a bowel toileting program is being utilized to manage the resident's bowel continence.</t>
  </si>
  <si>
    <t>The data in this column indicates whether constipation is present.</t>
  </si>
  <si>
    <t>The data in this column indicates whether the resident had a diagnosis of cancer (with or without metastasis) in the last seven days.</t>
  </si>
  <si>
    <t>The data in this column indicates whether the resident had a diagnosis of anemia in the last seven days.</t>
  </si>
  <si>
    <t>The data in this column indicates whether the resident had a diagnosis of atrial fibrillation or other dysrhythmia in the last seven days.</t>
  </si>
  <si>
    <t>The data in this column indicates whether the resident had a diagnosis of coronary artery disease (CAD) in the last seven days.</t>
  </si>
  <si>
    <t>The data in this column indicates whether the resident had a diagnosis of deep vein thrombosis, pulmonary embolus or pulmonary thrombo-embolism in the last seven days.</t>
  </si>
  <si>
    <t>The data in this column indicates whether the resident had a diagnosis of heart failure (congestive heart failure [CHF] and pulmonary edema) in the last seven days.</t>
  </si>
  <si>
    <t>The data in this column indicates whether the resident had a diagnosis of hypertension in the last seven days.</t>
  </si>
  <si>
    <t>The data in this column indicates whether the resident had a diagnosis of orthostatic hypotension in the last seven days.</t>
  </si>
  <si>
    <t>The data in this column indicates whether the resident had a diagnosis of peripheral vascular disease (PVD) or peripheral arterial disease (PAD) in the last seven days.</t>
  </si>
  <si>
    <t>The data in this column indicates whether the resident had an active diagnosis of cirrhosis in the last seven days.</t>
  </si>
  <si>
    <t>The data in this column indicates whether the resident had an active diagnosis of gastroesophageal reflux disease (GERD) or ulcer in the last seven days.</t>
  </si>
  <si>
    <t>The data in this column indicates whether the resident had an active diagnosis of ulcerative colitis, Crohn's Disease or inflammatory bowel disease in the last seven days.</t>
  </si>
  <si>
    <t>The data in this column indicates whether the resident had an active diagnosis of benign prostatic hyperplasia (BPH) in the last seven days.</t>
  </si>
  <si>
    <t>The data in this column indicates whether the resident had an active diagnosis of end-stage renal disease in the last seven days.</t>
  </si>
  <si>
    <t>The data in this column indicates whether the resident had an active diagnosis of neurogenic bladder in the last seven days.</t>
  </si>
  <si>
    <t>The data in this column indicates whether the resident had an active diagnosis of obstructive uropathy in the last seven days.</t>
  </si>
  <si>
    <t>The data in this column indicates whether the resident had an active diagnosis of multidrug-resistant organism (MDRO) in the last seven days.</t>
  </si>
  <si>
    <t>The data in this column indicates whether the resident had an active diagnosis of pneumonia in the last seven days.</t>
  </si>
  <si>
    <t>The data in this column indicates whether the resident had an active diagnosis of septicemia in the last seven days.</t>
  </si>
  <si>
    <t>The data in this column indicates whether the resident had an active diagnosis of tuberculosis in the last seven days.</t>
  </si>
  <si>
    <t>The data in this column indicates whether the resident had an active diagnosis of urinary tract infection in the last seven days.</t>
  </si>
  <si>
    <t>The data in this column indicates whether the resident had an active diagnosis of viral hepatitis (Hepatitis A, B, C, D and E) in the last seven days.</t>
  </si>
  <si>
    <t>The data in this column indicates whether the resident had an active diagnosis of a wound infection (other than foot) in the last seven days.</t>
  </si>
  <si>
    <t>The data in this column indicates whether the resident had an active diagnosis of diabetes mellitus (diabetic retinopathy, neuropathy and neuropathy) in the last seven days.</t>
  </si>
  <si>
    <t>The data in this column indicates whether the resident had an active diagnosis of hyponatremia in the last seven days.</t>
  </si>
  <si>
    <t>The data in this column indicates whether the resident had an active diagnosis of hyperkalemia in the last seven days.</t>
  </si>
  <si>
    <t>The data in this column indicates whether the resident had an active diagnosis of hyperlipidemia in the last seven days.</t>
  </si>
  <si>
    <t>The data in this column indicates whether the resident had an active diagnosis of a thyroid disorder (hypothyroidism, hyperthyroidism and Hashimoto's thyroiditis) in the last seven days.</t>
  </si>
  <si>
    <t>The data in this column indicates whether the resident had an active diagnosis of arthritis in the last seven days.</t>
  </si>
  <si>
    <t>The data in this column indicates whether the resident had an active diagnosis of osteoporosis in the last seven days.</t>
  </si>
  <si>
    <t>The data in this column indicates whether the resident had an active diagnosis of any hip fracture that has a relationship to the current status, treatments or monitoring in the last seven days.</t>
  </si>
  <si>
    <t>The data in this column indicates whether the resident had an active diagnosis of other fractures in the last seven days.</t>
  </si>
  <si>
    <t>The data in this column indicates whether the resident had an active diagnosis of Alzheimer's Disease in the last seven days.</t>
  </si>
  <si>
    <t>The data in this column indicates whether the resident had an active diagnosis of aphasia in the last seven days.</t>
  </si>
  <si>
    <t>The data in this column indicates whether the resident had an active diagnosis of cerebral palsy in the last seven days.</t>
  </si>
  <si>
    <t>The data in this column indicates whether the resident had an active diagnosis of cerebrovascular accident (CVA), transient ischemic attack (TIA) or stroke in the last seven days.</t>
  </si>
  <si>
    <t>The data in this column indicates whether the resident had an active diagnosis of non-Alzheimer's dementia such as vascular or multi-infarct dementia; mixed dementia; frontotemporal dementia such as Pick's Disease and dementia related to stroke, Parkinson's Disease or Creutzfeldt-Jakob diseases in the last seven days.</t>
  </si>
  <si>
    <t>The data in this column indicates whether the resident had an active diagnosis of hemiplegia or hemiparesis in the last seven days.</t>
  </si>
  <si>
    <t>The data in this column indicates whether the resident had an active diagnosis of paraplegia in the last seven days.</t>
  </si>
  <si>
    <t>The data in this column indicates whether the resident had an active diagnosis of quadriplegia in the last seven days.</t>
  </si>
  <si>
    <t>The data in this column indicates whether the resident had an active diagnosis of multiple sclerosis (MS) in the last seven days.</t>
  </si>
  <si>
    <t>The data in this column indicates whether the resident had an active diagnosis of Huntington's Disease in the last seven days.</t>
  </si>
  <si>
    <t>The data in this column indicates whether the resident had an active diagnosis of Parkinson's Disease in the last seven days.</t>
  </si>
  <si>
    <t>The data in this column indicates whether the resident had an active diagnosis of Tourette's Syndrome in the last seven days.</t>
  </si>
  <si>
    <t>The data in this column indicates whether the resident had an active diagnosis of a seizure disorder or epilepsy in the last seven days.</t>
  </si>
  <si>
    <t>The data in this column indicates whether the resident had an active diagnosis of a traumatic brain injury (TBI) in the last seven days.</t>
  </si>
  <si>
    <t>The data in this column indicates whether the resident had an active diagnosis of malnutrition in the last seven days.</t>
  </si>
  <si>
    <t>The data in this column indicates if the resident had an active diagnosis of an anxiety disorder in the last seven days.</t>
  </si>
  <si>
    <t>The data in this column indicates if the resident had an active diagnosis of depression (other than bipolar) in the last seven days.</t>
  </si>
  <si>
    <t>The data in this column indicates if the resident had an active diagnosis of manic depression (bipolar disease) in the last seven days.</t>
  </si>
  <si>
    <t>The data in this column indicates if the resident had an active diagnosis of psychotic disorder (other than schizophrenia) in the last seven days.</t>
  </si>
  <si>
    <t>The data in this column indicates whether the resident had an active diagnosis of schizophrenia (schizoaffective and schizophreniform disorders) in the last seven days.</t>
  </si>
  <si>
    <t>The data in this column indicates whether the resident had an active diagnosis of post-traumatic stress disorder (PTSD) in the last seven days.</t>
  </si>
  <si>
    <t>The data in this column indicates whether the resident had an active diagnosis of asthma, chronic obstructive pulmonary disease (COPD) or chronic lung disease (chronic bronchitis and restrictive lung diseases such as asbestosis) in the last seven days.</t>
  </si>
  <si>
    <t>The data in this column indicates whether the resident had an active diagnosis of respiratory failure in the last seven days.</t>
  </si>
  <si>
    <t>The data in this column indicates if the resident had an active diagnosis of cataracts, glaucoma or macular degeneration in the last seven days.</t>
  </si>
  <si>
    <t>The data in this column indicates that the resident had none of the active diagnoses in the last seven days.</t>
  </si>
  <si>
    <t>This column contains ICD (International Classification of Diseases) code 1 for an additional active diagnoses in the last seven days.</t>
  </si>
  <si>
    <t>This column contains ICD (International Classification of Diseases) code 2 for an additional active diagnoses in the last seven days.</t>
  </si>
  <si>
    <t>This column contains ICD (International Classification of Diseases) code 3 for an additional active diagnoses in the last seven days.</t>
  </si>
  <si>
    <t>This column contains ICD (International Classification of Diseases) code 4 for an additional active diagnoses in the last seven days.</t>
  </si>
  <si>
    <t>This column contains ICD (International Classification of Diseases) code 5 for an additional active diagnoses in the last seven days.</t>
  </si>
  <si>
    <t>This column contains ICD (International Classification of Diseases) code 6 for an additional active diagnoses in the last seven days.</t>
  </si>
  <si>
    <t>This column contains ICD (International Classification of Diseases) code 7 for an additional active diagnoses in the last seven days.</t>
  </si>
  <si>
    <t>This column contains ICD (International Classification of Diseases) code 8 for an additional active diagnoses in the last seven days.</t>
  </si>
  <si>
    <t>This column contains ICD (International Classification of Diseases) code 9 for an additional active diagnoses in the last seven days.</t>
  </si>
  <si>
    <t>This column contains ICD (International Classification of Diseases) code 10 for an additional active diagnoses in the last seven days.</t>
  </si>
  <si>
    <t>The data in this column indicates whether the resident has been on a scheduled pain medication regimen in the past five days.</t>
  </si>
  <si>
    <t>The data in this column indicates whether the resident has received PRN (pro re nata or when necessary) pain medication in the past five days.</t>
  </si>
  <si>
    <t>The data in this column indicates whether the resident has received non-medication intervention for pain in the past five days.</t>
  </si>
  <si>
    <t>The data in this column indicates whether or not a pain assessment interview should be conducted.</t>
  </si>
  <si>
    <t>The data in this column indicates whether the resident has had pain in the last five days.</t>
  </si>
  <si>
    <t>The data in this column indicates the resident's pain frequency over the past five days.</t>
  </si>
  <si>
    <t>The data in this column indicates whether the resident experienced difficulty sleeping because of pain in the past five days.</t>
  </si>
  <si>
    <t>The data in this column indicates whether the resident's day-to-day activities were limited because of pain in the past five days.</t>
  </si>
  <si>
    <t>The data in this column indicates the resident's numeric pain rating value.</t>
  </si>
  <si>
    <t>The data in this column indicates the resident's intensity of worst pain experienced in the past five days.</t>
  </si>
  <si>
    <t>The data in this column indicates whether a staff assessment of pain should be conducted.</t>
  </si>
  <si>
    <t>The data in this column indicates whether the resident had non-verbal sounds, which may be an indicator of possible pain in the past five days.</t>
  </si>
  <si>
    <t>The data in this column indicates whether the resident had vocal complaints of pain in the past five days.</t>
  </si>
  <si>
    <t>The data in this column indicates whether the resident had facial expressions (grimaces, winces, wrinkled forehead), which may be an indicator of pain in the past five days.</t>
  </si>
  <si>
    <t>The data in this column indicates whether the resident had protective body movements or postures, which may be an indicator of pain in the past five days.</t>
  </si>
  <si>
    <t>The data in this column indicates that no signs of pain were observed or documented in the past five days.</t>
  </si>
  <si>
    <t>The data in this column indicates the frequency of the resident's pain or possible pain in the past five days.</t>
  </si>
  <si>
    <t>The data in this column indicates whether the resident had shortness of breath with exertion.</t>
  </si>
  <si>
    <t>The data in this column indicates whether the resident had shortness of breath when sitting at rest.</t>
  </si>
  <si>
    <t>The data in this column indicates whether the resident had shortness of breath while lying flat.</t>
  </si>
  <si>
    <t>The data in this column indicates whether the resident had no shortness of breath.</t>
  </si>
  <si>
    <t>The data in this column indicates whether the resident currently uses tobacco.</t>
  </si>
  <si>
    <t>The data in this column indicates whether the resident has a condition or chronic disease that may result in a life expectancy of less than six months.</t>
  </si>
  <si>
    <t>The data in this column indicates whether the resident had a fever.</t>
  </si>
  <si>
    <t>The data in this column indicates whether the resident had vomiting.</t>
  </si>
  <si>
    <t>The data in this column indicates whether the resident had dehydration.</t>
  </si>
  <si>
    <t>The data in this column indicates whether the resident had internal bleeding.</t>
  </si>
  <si>
    <t>The data in this column indicates whether the resident had no problem conditions.</t>
  </si>
  <si>
    <t>The data in this column indicates whether the resident had a fall at any time in the last month prior to admission.</t>
  </si>
  <si>
    <t>The data in this column indicates whether the resident had a fall at any time in the last two to six months.</t>
  </si>
  <si>
    <t>The data in this column indicates whether the resident had any fracture related to a fall in the six months prior to admission.</t>
  </si>
  <si>
    <t>The data in this column indicates whether the resident had any falls since admission or prior assessment.</t>
  </si>
  <si>
    <t>The data in this column indicates the number of falls that resulted in no injury since admission or prior assessment.</t>
  </si>
  <si>
    <t>The data in this column indicates the number of falls that resulted in  injury (except major) since admission or prior assessment.</t>
  </si>
  <si>
    <t>The data in this column indicates the number of falls that resulted in major injury since admission or prior assessment.</t>
  </si>
  <si>
    <t>The data in this column indicates whether the resident had loss of liquids/solids from the mouth when eating or drinking.</t>
  </si>
  <si>
    <t>The data in this column indicates whether the resident held food in the mouth or cheeks or had residual food in the mouth after meals.</t>
  </si>
  <si>
    <t>The data in this column indicates whether the resident had coughing or choking during meals or when swallowing medications.</t>
  </si>
  <si>
    <t>The data in this column indicates whether the resident had complaints of difficulty or pain with swallowing.</t>
  </si>
  <si>
    <t>The data in this column indicates whether the resident had no signs or symptoms of a swallowing disorder.</t>
  </si>
  <si>
    <t>The data in this column contains the resident's height in inches.</t>
  </si>
  <si>
    <t>The data in this column contains the resident's weight in pounds.</t>
  </si>
  <si>
    <t>The data in this column indicates if the resident weight loss 5% or more in the last month or 10% or more in last six months.</t>
  </si>
  <si>
    <t>The data in this column indicates whether the resident had weight gain of 5% in the last month or 10% or more in the last 6 months.</t>
  </si>
  <si>
    <t>The data in this column indicates whether the resident received nutrition through parenteral/IV feedings.</t>
  </si>
  <si>
    <t>The data in this column indicates whether the resident received nutrition through a feeding tube.</t>
  </si>
  <si>
    <t>The data in this column indicates whether the resident receives a mechanically altered diet.</t>
  </si>
  <si>
    <t>The data in this column indicates whether the resident receives a therapeutic diet.</t>
  </si>
  <si>
    <t>The data in this column indicates whether the resident received no nutritional approaches.</t>
  </si>
  <si>
    <t>The data in this column indicates whether the resident received nutrition through parenteral/IV feedings prior to becoming a resident.</t>
  </si>
  <si>
    <t>The data in this column indicates whether the resident received nutrition through parenteral/IV feedings while a resident.</t>
  </si>
  <si>
    <t>The data in this column indicates whether the resident received nutrition through a feeding tube prior to becoming a resident.</t>
  </si>
  <si>
    <t>The data in this column indicates whether the resident received nutrition through a feeding tube while a resident.</t>
  </si>
  <si>
    <t>The data in this column indicates whether the resident received a mechanically altered diet prior to becoming a resident.</t>
  </si>
  <si>
    <t>The data in this column indicates whether the resident received a mechanically altered diet while a resident.</t>
  </si>
  <si>
    <t>The data in this column indicates whether the resident received a therapeutic diet prior to becoming a resident.</t>
  </si>
  <si>
    <t>The data in this column indicates whether the resident received a therapeutic diet while a resident.</t>
  </si>
  <si>
    <t>The data in this column indicates whether the resident received no nutritional approaches prior to becoming a resident.</t>
  </si>
  <si>
    <t>The data in this column indicates whether the resident received no nutritional approaches while a resident.</t>
  </si>
  <si>
    <t>The data in this column indicates the proportion of total calories that the resident received through parenteral or tube feeding.</t>
  </si>
  <si>
    <t>The data in this column indicates the average fluid intake per day by IV or tube feeding.</t>
  </si>
  <si>
    <t>The data in this column indicates the proportion of total calories the resident received through parenteral or tube feeding while not a resident.</t>
  </si>
  <si>
    <t>The data in this column indicates the proportion of total calories the resident received through parenteral or tube feeding while a resident.</t>
  </si>
  <si>
    <t>The data in this column indicates the proportion of total calories that the resident received through parenteral or tube feeding during entire 7 days.</t>
  </si>
  <si>
    <t>The data in this column indicates the average fluid intake per day by IV or tube feeding while not a resident.</t>
  </si>
  <si>
    <t>The data in this column indicates the average fluid intake per day by IV or tube feeding while a resident.</t>
  </si>
  <si>
    <t>The data in this column indicates the average fluid intake per day by IV or tube feeding during entire 7 days.</t>
  </si>
  <si>
    <t>The data in this column indicates whether the resident had broken or loosely fitting full or partial dentures.</t>
  </si>
  <si>
    <t>The data in this column indicates whether the resident has no natural teeth or tooth fragments.</t>
  </si>
  <si>
    <t>The data in this column indicates whether the resident has abnormal mouth tissue such as ulcers, masses, oral lesions.</t>
  </si>
  <si>
    <t>The data in this column indicates whether the resident has an obvious or likely cavity or broken natural teeth.</t>
  </si>
  <si>
    <t>The data in this column indicates whether the resident has inflamed or bleeding gums or loose natural teeth.</t>
  </si>
  <si>
    <t>The data in this column indicates whether the resident has mouth or facial pain, discomfort or difficulty swallowing.</t>
  </si>
  <si>
    <t>The data in this column indicates if the staff was unable to examine the resident's oral/dental status.</t>
  </si>
  <si>
    <t>The data in this column indicates whether the resident had no dental issues.</t>
  </si>
  <si>
    <t>Indicates the resident is at risk for a pressure ulcer due to a stage 1 or greater pressure ulcer/injury, a scar over a bony prominence or a non-removable dressing/device.</t>
  </si>
  <si>
    <t>The data in this column indicates whether the resident is at risk for a pressure ulcer based on completion of a formal assessment instrument or tool.</t>
  </si>
  <si>
    <t>The data in this column indicates whether the resident is at risk for a pressure ulcer based on clinical judgment.</t>
  </si>
  <si>
    <t>The data in this column indicates that none of the above applies.</t>
  </si>
  <si>
    <t>Indicates whether the resident is at risk for developing pressure ulcers/injuries.</t>
  </si>
  <si>
    <t>Indicates whether the resident had one or more unhealed pressure ulcers/injuries.</t>
  </si>
  <si>
    <t>Indicates the number of Stage 1 pressure injuries.</t>
  </si>
  <si>
    <t>The data in this column indicates the current number of unhealed Stage 2 pressure ulcers.</t>
  </si>
  <si>
    <t>The data in this column indicates the number of Stage 2 pressure ulcers that were present on admission or reentry.</t>
  </si>
  <si>
    <t>The data in this column indicates the date of the oldest Stage 2 pressure ulcer.</t>
  </si>
  <si>
    <t>The data in this column indicates the current number of unhealed Stage 3 pressure ulcers.</t>
  </si>
  <si>
    <t>The data in this column indicates the number of Stage 3 pressure ulcers that were present on admission or reentry.</t>
  </si>
  <si>
    <t>The data in this column indicates the current number of unhealed Stage 4 pressure ulcers.</t>
  </si>
  <si>
    <t>The data in this column indicates the number of Stage 4 pressure ulcers that were present on admission or reentry.</t>
  </si>
  <si>
    <t>Indicates the current number of unstageable pressure ulcers due to non-removable dressing or device.</t>
  </si>
  <si>
    <t>Indicates the current number of unstageable pressure ulcers due to non-removable dressing or device that were present on admission or reentry.</t>
  </si>
  <si>
    <t>The data in this column indicates the current number of unstageable pressure ulcers due to coverage of wound bed by slough and/or eschar.</t>
  </si>
  <si>
    <t>The data in this column indicates the current number of unstageable pressure ulcers due to coverage of wound bed by slough and/or eschar that were present on admission or reentry.</t>
  </si>
  <si>
    <t>The data in this column indicates the current number of unstageable pressure ulcers with suspected deep tissue injury in evolution.</t>
  </si>
  <si>
    <t>The data in this column indicates the current number of unstageable pressure ulcers with suspected deep tissue injury in evolution that were present on admission or reentry.</t>
  </si>
  <si>
    <t>The data in this column contains the length of the largest pressure ulcer.</t>
  </si>
  <si>
    <t>The data in this column contains the width of the largest pressure ulcer.</t>
  </si>
  <si>
    <t>The data in this column contains the depth of the largest pressure ulcer.</t>
  </si>
  <si>
    <t>The data in this column indicates the most severe type of tissue present in any pressure ulcer bed.</t>
  </si>
  <si>
    <t>The data in this column indicates the number of current Stage 2 pressure ulcers that were not present or were at a lesser stage on the prior assessment (OBRA, PPS or Discharge).</t>
  </si>
  <si>
    <t>The data in this column indicates the number of current Stage 3 pressure ulcers that were not present or were at a lesser stage on the prior assessment (OBRA, PPS or Discharge).</t>
  </si>
  <si>
    <t>The data in this column indicates the number of current Stage 4 pressure ulcers that were not present or were at a lesser stage on the prior assessment (OBRA, PPS or Discharge).</t>
  </si>
  <si>
    <t>The data in this column indicates whether pressure ulcers were present on the prior assessment (OBRA, PPS or Discharge).</t>
  </si>
  <si>
    <t>The data in this column indicates the number of Stage 2 pressure ulcers present on the prior assessment (OBRA, PPS or Discharge) that have completely closed.</t>
  </si>
  <si>
    <t>The data in this column indicates the number of Stage 3 pressure ulcers present on the prior assessment (OBRA, PPS or Discharge) that have completely closed.</t>
  </si>
  <si>
    <t>The data in this column indicates the number of Stage 4 pressure ulcers present on the prior assessment (OBRA, PPS or Discharge) that have completely closed.</t>
  </si>
  <si>
    <t>The data in this column indicates the number of venous or arterial ulcers present.</t>
  </si>
  <si>
    <t>The data in this column indicates whether the resident has a foot infection.</t>
  </si>
  <si>
    <t>The data in this column indicates whether the resident has diabetic foot ulcer(s).</t>
  </si>
  <si>
    <t>The data in this column indicates whether the resident has other open lesion(s) on the foot.</t>
  </si>
  <si>
    <t>The data in this column indicates whether the resident has lesion(s) other than ulcers, rashes or cuts.</t>
  </si>
  <si>
    <t>The data in this column indicates whether the resident has surgical wounds.</t>
  </si>
  <si>
    <t>The data in this column indicates whether the resident has burns.</t>
  </si>
  <si>
    <t>The data in this column indicates whether the resident has skin tear(s).</t>
  </si>
  <si>
    <t>The data in this column indicates whether the resident has moisture associated skin damage (MASD).</t>
  </si>
  <si>
    <t>The data in this column indicates that none of the above other ulcers, wounds or skin problems were present.</t>
  </si>
  <si>
    <t>Indicates a pressure reducing device is used for the resident's chair.</t>
  </si>
  <si>
    <t>Indicates a pressure reducing device is used for the resident's bed.</t>
  </si>
  <si>
    <t>Indicates a turning/repositioning program is in place for the resident.</t>
  </si>
  <si>
    <t>Indicates the resident is receiving nutrition or hydration interventions to manage skin problems.</t>
  </si>
  <si>
    <t>Indicates the resident is receiving pressure ulcer or injury care.</t>
  </si>
  <si>
    <t>Indicates the resident is receiving surgical wound care.</t>
  </si>
  <si>
    <t>Indicates nonsurgical dressings (with or without topical medications) are applied to body other than feet.</t>
  </si>
  <si>
    <t>Indicates ointments/medications are applied to the body other than feet.</t>
  </si>
  <si>
    <t>Indicates dressings are applied to feet (with or without topical medications).</t>
  </si>
  <si>
    <t>Indicates none of the above skin or ulcer/injury treatments are provided.</t>
  </si>
  <si>
    <t>The data in this column indicates the number of days that the resident received injections of any type in the past seven days.</t>
  </si>
  <si>
    <t>The data in this column indicates the number of days that the resident received insulin injections in the past seven days.</t>
  </si>
  <si>
    <t>The data in this column indicates the number of days the physician (or authorized assistant or practitioner) changed the resident's insulin orders in the past seven days.</t>
  </si>
  <si>
    <t>The data in this column indicates that the resident received antipsychotic medication in the past seven days or since admission/reentry if less than seven days.</t>
  </si>
  <si>
    <t>The data in this column indicates that the resident received antianxiety medication in the past seven days or since admission/reentry if less than seven days.</t>
  </si>
  <si>
    <t>The data in this column indicates that the resident received antidepressant medication in the past seven days or since admission/reentry if less than seven days.</t>
  </si>
  <si>
    <t>The data in this column indicates that the resident received hypnotic medication in the past seven days or since admission/reentry if less than seven days.</t>
  </si>
  <si>
    <t>The data in this column indicates that the resident received anticoagulant medication in the past seven days or since admission/reentry if less than seven days.</t>
  </si>
  <si>
    <t>The data in this column indicates that the resident received an antibiotic in the past seven days or since admission/reentry if less than seven days.</t>
  </si>
  <si>
    <t>The data in this column indicates that the resident received a diuretic in the past seven days or since admission/reentry if less than seven days.</t>
  </si>
  <si>
    <t>The data in this column indicates that the resident received none of the above medications in the past seven days or since admission/reentry if less than seven days.</t>
  </si>
  <si>
    <t>The data in this column indicates the number of days the resident received antipsychotic medication during the past seven days or since admission/entry or reentry if less than seven days.</t>
  </si>
  <si>
    <t>The data in this column indicates the number of days the resident received antianxiety medication during the past seven days or since admission/entry or reentry if less than seven days.</t>
  </si>
  <si>
    <t>The data in this column indicates the number of days the resident received antidepressant medication during the past seven days or since admission/entry or reentry if less than seven days.</t>
  </si>
  <si>
    <t>The data in this column indicates the number of days the resident received hypnotic medication during the past seven days or since admission/entry or reentry if less than seven days.</t>
  </si>
  <si>
    <t>The data in this column indicates the number of days the resident received anticoagulant medication during the past seven days or since admission/entry or reentry if less than seven days.</t>
  </si>
  <si>
    <t>The data in this column indicates the number of days the resident received an antibiotic during the past seven days or since admission/entry or reentry if less than seven days.</t>
  </si>
  <si>
    <t>The data in this column indicates the number of days the resident received a diuretic during the past seven days or since admission/entry or reentry if less than seven days.</t>
  </si>
  <si>
    <t>The data in this column indicates the number of days the resident received an opioid.</t>
  </si>
  <si>
    <t>The data in this column indicates whether the resident received antipsychotic medications since admission/entry or reentry or the prior OBRA assessment, whichever is more recent.</t>
  </si>
  <si>
    <t>The data in this column indicates whether a gradual dose reduction (GDR) of the antipsychotic medication has been attempted.</t>
  </si>
  <si>
    <t>The data in this column indicates the date of the last attempt to do a gradual dose reduction (GDR) of antipsychotic medication.</t>
  </si>
  <si>
    <t>The data in this column indicates whether a physician has documented a gradual dose reduction (GDR) as clinically contraindicated.</t>
  </si>
  <si>
    <t>The data in this column indicates the date a physician documented a gradual dose reduction (GDR) as clinically contraindicated.</t>
  </si>
  <si>
    <t>The data in this column indicates whether the resident received chemotherapy while not a resident in the facility.</t>
  </si>
  <si>
    <t>The data in this column indicates whether the resident received chemotherapy while a resident in the facility.</t>
  </si>
  <si>
    <t>The data in this column indicates whether the resident received radiation in the last 14 days while not a resident in the facility.</t>
  </si>
  <si>
    <t>The data in this column indicates whether the resident received radiation in the last 14 days while a resident in the facility.</t>
  </si>
  <si>
    <t>The data in this column indicates whether the resident received oxygen therapy in the last 14 days while not a resident in the facility.</t>
  </si>
  <si>
    <t>The data in this column indicates whether the resident received oxygen therapy in the last 14 days while a resident in the facility.</t>
  </si>
  <si>
    <t>The data in this column indicates whether the resident received suctioning in the last 14 days while not a resident in the facility.</t>
  </si>
  <si>
    <t>The data in this column indicates whether the resident received suctioning in the last 14 days while a resident in the facility.</t>
  </si>
  <si>
    <t>The data in this column indicates whether the resident received tracheostomy care in the last 14 days while not a resident in the facility.</t>
  </si>
  <si>
    <t>The data in this column indicates whether the resident received tracheostomy care in the last 14 days while a resident in the facility.</t>
  </si>
  <si>
    <t>Indicates the resident was on an invasive mechanical ventilator (or respirator) in the last 14 days while not a resident in the facility.</t>
  </si>
  <si>
    <t>Indicates the resident was on an invasive mechanical ventilator (or respirator) in the last 14 dayss while a resident in the facility.</t>
  </si>
  <si>
    <t>Indicates the resident used a non-invasive mechanical ventilator (BiPAP or CPAP) in the last 14 days while not a resident in the facility.</t>
  </si>
  <si>
    <t>Indicates the resident used a non-invasive mechanical ventilator (BiPAP or CPAP) in the last 14 days while a resident in the facility.</t>
  </si>
  <si>
    <t>The data in this column indicates whether the resident received IV medications in the last 14 days while not a resident in the facility.</t>
  </si>
  <si>
    <t>The data in this column indicates whether the resident received IV medications in the last 14 days while a resident in the facility.</t>
  </si>
  <si>
    <t>The data in this column indicates whether the resident received transfusions in the last 14 days while not a resident in the facility.</t>
  </si>
  <si>
    <t>The data in this column indicates whether the resident received transfusions in the last 14 days while a resident in the facility.</t>
  </si>
  <si>
    <t>The data in this column indicates whether the resident received dialysis in the last 14 days while not a resident in the facility.</t>
  </si>
  <si>
    <t>The data in this column indicates whether the resident received dialysis in the last 14 days while a resident in the facility.</t>
  </si>
  <si>
    <t>The data in this column indicates whether the resident received hospice care in the last 14 days while not a resident in the facility.</t>
  </si>
  <si>
    <t>The data in this column indicates whether the resident received hospice care in the last 14 days while a resident in the facility.</t>
  </si>
  <si>
    <t>The data in this column indicates whether the resident received respite care in the last 14 days while a resident in the facility.</t>
  </si>
  <si>
    <t>The data in this column indicates whether the resident was in isolation or quarantined for active infectious disease in the last 14 days while not a resident in the facility.</t>
  </si>
  <si>
    <t>The data in this column indicates whether the resident was in isolation or quarantined for active infectious disease in the last 14 days while a resident in the facility.</t>
  </si>
  <si>
    <t>The data in this column indicates that the resident received no special treatments or programs in the last 14 days while not a resident in the facility.</t>
  </si>
  <si>
    <t>The data in this column indicates that the resident received no special treatments or programs in the last 14 days while a resident in the facility.</t>
  </si>
  <si>
    <t>The data in this column indicates whether the resident received the influenza vaccination.</t>
  </si>
  <si>
    <t>The data in this column indicates the date that the influenza vaccination was received.</t>
  </si>
  <si>
    <t>The data in this column indicates the reason that the resident did not receive the influenza vaccine.</t>
  </si>
  <si>
    <t>The data in this column indicates whether the resident received a pneumococcal vaccine.</t>
  </si>
  <si>
    <t>The data in this column indicates the reason that the resident did not receive the pneumococcal vaccine.</t>
  </si>
  <si>
    <t>The data in this column indicates the total number of minutes that speech-language pathology and audiology services were administered to the resident in the last seven days.</t>
  </si>
  <si>
    <t>The data in this column indicates the total number of minutes that speech-language pathology and audiology services were administered to the resident concurrently with one other resident in the last seven days.</t>
  </si>
  <si>
    <t>The data in this column indicates the total number of minutes that speech-language pathology and audiology services were administered to the resident as part of a group of residents in the last seven days.</t>
  </si>
  <si>
    <t>The data in this column indicates the total number of minutes that speech-language pathology and audiology services were administered to the resident in co-treatment sessions in the last seven days.</t>
  </si>
  <si>
    <t>The data in this column indicates the number of days that speech-language pathology and audiology services were administered for at least 15 minutes in the last seven days.</t>
  </si>
  <si>
    <t>The data in this column indicates the start date for the most recent speech-language therapy regimen.</t>
  </si>
  <si>
    <t>The data in this column indicates the end date for the most recent speech-language therapy regimen.</t>
  </si>
  <si>
    <t>The data in this column indicates the total number of minutes that occupational therapy was administered to the resident in the last seven days.</t>
  </si>
  <si>
    <t>The data in this column indicates the total number of minutes that occupational therapy was administered to the resident concurrently with one other resident in the last seven days.</t>
  </si>
  <si>
    <t>The data in this column indicates the total number of minutes that occupational therapy was administered to the resident as part of a group of residents in the last seven days.</t>
  </si>
  <si>
    <t>The data in this column indicates the total number of minutes that occupational therapy was administered to the resident in co-treatment sessions in the last seven days.</t>
  </si>
  <si>
    <t>The data in this column indicates the number of days that occupational therapy was administered for at least 15 minutes in the last seven days.</t>
  </si>
  <si>
    <t>The data in this column indicates the start date for the most recent occupational therapy.</t>
  </si>
  <si>
    <t>The data in this column indicates the end date for the most recent occupational therapy.</t>
  </si>
  <si>
    <t>The data in this column indicates the total number of minutes that physical therapy was administered to the resident in the last seven days.</t>
  </si>
  <si>
    <t>The data in this column indicates the total number of minutes that physical therapy was administered to the resident concurrently with one other resident in the last seven days.</t>
  </si>
  <si>
    <t>The data in this column indicates the total number of minutes that physical therapy was administered to the resident as part of a group of residents in the last seven days.</t>
  </si>
  <si>
    <t>The data in this column indicates the total number of minutes that physical therapy was administered to the resident in co-treatment sessions in the last seven days.</t>
  </si>
  <si>
    <t>The data in this column indicates the number of days that physical therapy was administered for at least 15 minutes in the last seven days.</t>
  </si>
  <si>
    <t>The data in this column indicates the start date for the most recent physical therapy.</t>
  </si>
  <si>
    <t>The data in this column indicates the end date for the most recent physical therapy.</t>
  </si>
  <si>
    <t>The data in this column indicates the total number of minutes that respiratory therapy was administered to the resident in the last seven days.</t>
  </si>
  <si>
    <t>The data in this column indicates the total number of minutes that psychological therapy was administered to the resident in the last seven days.</t>
  </si>
  <si>
    <t>The data in this column indicates the number of days that psychological therapy was administered for at least 15 minutes in the last seven days.</t>
  </si>
  <si>
    <t>The data in this column indicates the total number of minutes that recreational therapy was administered to the resident in the last seven days.</t>
  </si>
  <si>
    <t>The data in this column indicates the number of days that recreational therapy was administered for at least 15 minutes in the last seven days.</t>
  </si>
  <si>
    <t>The data in this column indicates the number of calendar days that speech-language pathology and audiology services, occupational therapy, or physical therapy was administered for at least 15 minutes in the last seven days.</t>
  </si>
  <si>
    <t>The data in this column indicates if therapy has been resumed.</t>
  </si>
  <si>
    <t>The data in this column indicates the date that therapy resumed.</t>
  </si>
  <si>
    <t>The data in this column indicates the number of days that the resident received passive range of motion (ROM) for at least 15 minutes a day in the last seven days.</t>
  </si>
  <si>
    <t>The data in this column indicates the number of days that the resident received active range of motion (ROM) for at least 15 minutes a day in the last seven days.</t>
  </si>
  <si>
    <t>The data in this column indicates the number of days that the resident received brace assistance for at least 15 minutes a day in the last seven days.</t>
  </si>
  <si>
    <t>The data in this column indicates the number of days that the resident received bed mobility training for at least 15 minutes a day in the last seven days.</t>
  </si>
  <si>
    <t>The data in this column indicates the number of days that the resident received transfer training for at least 15 minutes a day in the last seven days.</t>
  </si>
  <si>
    <t>The data in this column indicates the number of days that the resident received walking training for at least 15 minutes a day in the last seven days.</t>
  </si>
  <si>
    <t>The data in this column indicates the number of days that the resident received dressing training for at least 15 minutes a day in the last seven days.</t>
  </si>
  <si>
    <t>The data in this column indicates the number of days that the resident received eating training for at least 15 minutes a day in the last seven days.</t>
  </si>
  <si>
    <t>The data in this column indicates the number of days that the resident received amputation or prosthesis care for at least 15 minutes a day in the last seven days.</t>
  </si>
  <si>
    <t>The data in this column indicates the number of days that the resident received communication activities for at least 15 minutes a day in the last seven days.</t>
  </si>
  <si>
    <t>The data in this column indicates the number of days that the physician (or authorized assistant or practitioner) examined the resident in the last 14 days.</t>
  </si>
  <si>
    <t>The data in this column indicates the number of days that the physician (or authorized assistant or practitioner) changed the resident's orders in the last 14 days.</t>
  </si>
  <si>
    <t>The data in this column indicates the frequency that a bed rail(s) was used.</t>
  </si>
  <si>
    <t>The data in this column indicates the frequency that a trunk restraint in bed was used.</t>
  </si>
  <si>
    <t>The data in this column indicates the frequency that a limb restraint in bed was used.</t>
  </si>
  <si>
    <t>The data in this column indicates the frequency that an other type of restraint in bed was used.</t>
  </si>
  <si>
    <t>The data in this column indicates the frequency that a trunk restraint in a chair was used.</t>
  </si>
  <si>
    <t>The data in this column indicates the frequency that a limb restraint in a chair was used.</t>
  </si>
  <si>
    <t>The data in this column indicates the frequency that a chair to prevent rising was used.</t>
  </si>
  <si>
    <t>The data in this column indicates the frequency that an other type of restraint in a chair was used.</t>
  </si>
  <si>
    <t>The data in this column indicates how often a bed alarm was used to monitor resident movement and alert staff.</t>
  </si>
  <si>
    <t>The data in this column indicates how often a chair alarm was used to monitor resident movement and alert staff.</t>
  </si>
  <si>
    <t>The data in this column indicates how often a floor mat alarm was used to monitor resident movement and alert staff.</t>
  </si>
  <si>
    <t>The data in this column indicates how often a motion sensor alarm was used to monitor resident movement and alert staff.</t>
  </si>
  <si>
    <t>The data in this column indicates how often a wander/elopement alarm was used to monitor resident movement and alert staff.</t>
  </si>
  <si>
    <t>The data in this column indicates how often an other type of alarm was used to monitor resident movement and alert staff.</t>
  </si>
  <si>
    <t>The data in this column indicates whether the resident participated in the assessment process.</t>
  </si>
  <si>
    <t>The data in this column indicates whether the family or significant other participated in the assessment process.</t>
  </si>
  <si>
    <t>The data in this column indicates whether the guardian participated in the assessment process.</t>
  </si>
  <si>
    <t>The data in this column indicates the resident's overall expectation or goal or the stay.</t>
  </si>
  <si>
    <t>The data in this column indicates the source of the resident's overall expectation or goal of the stay.</t>
  </si>
  <si>
    <t>The data in this column indicates whether an active discharge plan is in place for the resident to return to the community.</t>
  </si>
  <si>
    <t>The data in this column indicates what determination was made by the resident and the care planning team regarding a discharge to the community.</t>
  </si>
  <si>
    <t>The data in this column indicates the resident's preference to answering question Q0500B.</t>
  </si>
  <si>
    <t>The data in this column indicates whether the resident has been asked about returning to the community.</t>
  </si>
  <si>
    <t>The data in this column contains the response by the resident (or family or significant other) when asked the question "Do you want to talk to someone about the possibility of returning to the community?"</t>
  </si>
  <si>
    <t>The data in this column indicates whether the resident, family, or significant other wants to be asked about returning to the community on all assessments vs. only the comprehensive assessments.</t>
  </si>
  <si>
    <t>The data in this column indicates the source who answered Q0550A.</t>
  </si>
  <si>
    <t>The data in this column indicates whether a referral has been made to the local contact agency.</t>
  </si>
  <si>
    <t>The data in this column indicates the Federal OBRA Reason for Assessment of the most recent prior OBRA or PPS assessment.</t>
  </si>
  <si>
    <t>The data in this column indicates the PPS Reason for Assessment of the most recent prior OBRA or PPS assessment.</t>
  </si>
  <si>
    <t>The data in this column contains the assessment reference date from the most recent prior OBRA or PPS assessment.</t>
  </si>
  <si>
    <t>The data in this column contains the BIMS summary score from the most recent prior OBRA or PPS assessment.</t>
  </si>
  <si>
    <t>The data in this column contains the resident mood interview (PHQ-9) total severity score from the most recent prior OBRA or PPS assessment.</t>
  </si>
  <si>
    <t>The data in this column contains the staff assessment of resident mood (PHQ-9-OV) total severity score from the most recent prior OBRA or PPS assessment.</t>
  </si>
  <si>
    <t>The data in this column indicates whether the Delirium CAT was triggered.</t>
  </si>
  <si>
    <t>The data in this column indicates whether the Delirium care area was addressed in the care plan.</t>
  </si>
  <si>
    <t>The data in this column indicates whether the Cognitive Loss/Dementia CAT was triggered.</t>
  </si>
  <si>
    <t>The data in this column indicates whether the Cognitive Loss/Dementia care area was addressed in the care plan.</t>
  </si>
  <si>
    <t>The data in this column indicates whether the Visual Function CAT was triggered.</t>
  </si>
  <si>
    <t>The data in this column indicates whether the Visual Function care area was addressed in the care plan.</t>
  </si>
  <si>
    <t>The data in this column indicates whether the Communication CAT was triggered.</t>
  </si>
  <si>
    <t>The data in this column indicates whether the Communication care area was addressed in the care plan.</t>
  </si>
  <si>
    <t>The data in this column indicates whether the ADL Functional/Rehabilitation Potential CAT was triggered.</t>
  </si>
  <si>
    <t>The data in this column indicates whether the ADL Functional/Rehabilitation Potential  care area was addressed in the care plan.</t>
  </si>
  <si>
    <t>The data in this column indicates whether the Urinary CAT was triggered.</t>
  </si>
  <si>
    <t>The data in this column indicates whether the Urinary care area was addressed in the care plan.</t>
  </si>
  <si>
    <t>The data in this column indicates whether the Psychosocial Well-Being CAT was triggered.</t>
  </si>
  <si>
    <t>The data in this column indicates whether the Psychosocial Well-Being care area was addressed in the care plan.</t>
  </si>
  <si>
    <t>The data in this column indicates whether the Mood State CAT was triggered.</t>
  </si>
  <si>
    <t>The data in this column indicates whether the Mood State care area was addressed in the care plan.</t>
  </si>
  <si>
    <t>The data in this column indicates whether the Behavioral Symptoms CAT was triggered.</t>
  </si>
  <si>
    <t>The data in this column indicates whether the Behavioral Symptoms care area was addressed in the care plan.</t>
  </si>
  <si>
    <t>The data in this column indicates whether the Activity CAT was triggered.</t>
  </si>
  <si>
    <t>The data in this column indicates whether the Activity care area was addressed in the care plan.</t>
  </si>
  <si>
    <t>The data in this column indicates whether the Falls CAT was triggered.</t>
  </si>
  <si>
    <t>The data in this column indicates whether the Falls care area was addressed in the care plan.</t>
  </si>
  <si>
    <t>The data in this column indicates whether the Nutritional Status CAT was triggered.</t>
  </si>
  <si>
    <t>The data in this column indicates whether the Nutritional Status care area was addressed in the care plan.</t>
  </si>
  <si>
    <t>The data in this column indicates whether the Feeding Tube CAT was triggered.</t>
  </si>
  <si>
    <t>The data in this column indicates whether the Feeding Tube care area was addressed in the care plan.</t>
  </si>
  <si>
    <t>The data in this column indicates whether the Dehydration/Fluid Maintenance CAT was triggered.</t>
  </si>
  <si>
    <t>The data in this column indicates whether the Dehydration/Fluid Maintenance care area was addressed in the care plan.</t>
  </si>
  <si>
    <t>The data in this column indicates whether the Dental Care CAT was triggered.</t>
  </si>
  <si>
    <t>The data in this column indicates whether the Dental Care care area was addressed in the care plan.</t>
  </si>
  <si>
    <t>The data in this column indicates whether the Pressure Ulcer CAT was triggered.</t>
  </si>
  <si>
    <t>The data in this column indicates whether the Pressure Ulcer care area was addressed in the care plan.</t>
  </si>
  <si>
    <t>The data in this column indicates whether the Psychotropic Drug Use CAT was triggered.</t>
  </si>
  <si>
    <t>The data in this column indicates whether the Psychotropic Drug Use care area was addressed in the care plan.</t>
  </si>
  <si>
    <t>The data in this column indicates whether the Physical Restraints CAT was triggered.</t>
  </si>
  <si>
    <t>The data in this column indicates whether the Physical Restraints care area was addressed in the care plan.</t>
  </si>
  <si>
    <t>The data in this column indicates whether the Pain CAT was triggered.</t>
  </si>
  <si>
    <t>The data in this column indicates whether the Pain care area was addressed in the care plan.</t>
  </si>
  <si>
    <t>The data in this column indicates whether the Return to Community CAT was triggered.</t>
  </si>
  <si>
    <t>The data in this column indicates whether the Return to Community care area was addressed in the care plan.</t>
  </si>
  <si>
    <t>The data in this column contains the Care Area Assessment (CAA) process completion date.</t>
  </si>
  <si>
    <t>The data in this column contains the date that the staff completed the care planning decision.</t>
  </si>
  <si>
    <t>The data in this column indicates the type of provider (nursing home or swing bed) submitting the modification or inactivation request.</t>
  </si>
  <si>
    <t>The data in this column indicates the resident's first name from the prior erroneous record to be modified or inactivated.</t>
  </si>
  <si>
    <t>The data in this column indicates the resident's last name from the prior erroneous record to be modified or inactivated.</t>
  </si>
  <si>
    <t>The data in this column indicates the resident's gender from the prior erroneous record to be modified or inactivated.</t>
  </si>
  <si>
    <t>The data in this column indicates the resident's birth date from the prior erroneous record to be modified or inactivated.</t>
  </si>
  <si>
    <t>The data in this column indicates the resident's Social Security Number (SSN) from the prior erroneous record to be modified or inactivated.</t>
  </si>
  <si>
    <t>The data in this column indicates the Federal OBRA (A0310A) code from the prior erroneous record to be modified or inactivated.</t>
  </si>
  <si>
    <t>The data in this column indicates the PPS (A0310B) code from the prior erroneous record to be modified or inactivated.</t>
  </si>
  <si>
    <t>The data in this column indicates the PPS Other Medicare Required Assessment (A0310C) code from the prior erroneous record to be modified or inactivated.</t>
  </si>
  <si>
    <t>The data in this column indicates the Swing Bed Clinical Change Assessment (A0310E) value from the prior erroneous record to be modified or inactivated.</t>
  </si>
  <si>
    <t>The data in this column indicates the Entry/Discharge Reporting (A0310F) code from the prior erroneous record to be modified or inactivated.</t>
  </si>
  <si>
    <t>Contains the SNF PPS Part A Discharge Assessment (A0310H) value from the prior erroneous record to be modified or inactivated.</t>
  </si>
  <si>
    <t>The data in this column contains the event date for the prior erroneous record to be modified or inactivated. The event date is the assessment reference date for an assessment record.</t>
  </si>
  <si>
    <t>The data in this column contains the event date for the prior erroneous record to be modified or inactivated. The event date is the discharge date for a discharge record.</t>
  </si>
  <si>
    <t>The data in this column contains the event date for the prior erroneous record to be modified or inactivated. The event date is the entry date for an entry record.</t>
  </si>
  <si>
    <t>The data in this column contains the number of times the record in the MDS National Repository has been modified.</t>
  </si>
  <si>
    <t>The data in this column indicates the reason for modification of the prior erroneous record is related to a transcription error.</t>
  </si>
  <si>
    <t>The data in this column indicates the reason for modification of the prior erroneous record is related to a data entry error.</t>
  </si>
  <si>
    <t>The data in this column indicates the reason for modification of the prior erroneous record is related to a software product error.</t>
  </si>
  <si>
    <t>The data in this column indicates the reason for modification of the prior erroneous record is related to an item coding error.</t>
  </si>
  <si>
    <t>The data in this column indicates if the record is being modified due to the addition of the Resumption of Therapy date.</t>
  </si>
  <si>
    <t>The data in this column indicates the reason for modification of the prior erroneous record is related to an other error.</t>
  </si>
  <si>
    <t>The data in this column indicates the reason for inactivation of the prior erroneous record is because the event did not occur.</t>
  </si>
  <si>
    <t>The data in this column indicates the reason for inactivation of the prior erroneous record is because of an other error requiring inactivation.</t>
  </si>
  <si>
    <t>The data in this column indicates the first name of the staff member attesting to the completion and accuracy of the corrected information.</t>
  </si>
  <si>
    <t>The data in this column indicates the last name of the staff member attesting to the completion and accuracy of the corrected information.</t>
  </si>
  <si>
    <t>The data in this column indicates the date that the staff member attested to the completion and accuracy of the corrected information.</t>
  </si>
  <si>
    <t>The data in this column contains the submitted Medicare Part A HIPPS code.</t>
  </si>
  <si>
    <t>The data in this column contains the submitted Medicare Part A RUG version code.</t>
  </si>
  <si>
    <t>The data in this column indicates whether this is a Medicare short stay assessment.</t>
  </si>
  <si>
    <t>The data in this column contains the submitted Medicare non-therapy Part A HIPPS code.</t>
  </si>
  <si>
    <t>The data in this column contains the submitted Medicare non-therapy Part A RUG version code.</t>
  </si>
  <si>
    <t>The data in this column contains the submitted state Medicaid RUG case mix group code.</t>
  </si>
  <si>
    <t>The data in this column contains the submitted state Medicaid RUG version code.</t>
  </si>
  <si>
    <t>The data in this column contains the second submitted state Medicaid RUG case mix group code.</t>
  </si>
  <si>
    <t>The data in this column contains the second submitted state Medicaid RUG version code.</t>
  </si>
  <si>
    <t>The data in this column contains the date that the RN Assessment Coordinator signed the assessment as complete.</t>
  </si>
  <si>
    <t>This column contains the sequential correction number of assessment.</t>
  </si>
  <si>
    <t>This column contains the processing complete timestamp. This timestamp is populated when the submission file processing is complete and the final validation report is available in the CASPER Reporting application.</t>
  </si>
  <si>
    <t>The code used to identify the type of claim record being processed in NCH.                                                
NOTE1:  During the Version H conversion this field was populated with data throughout history (back to service year 1991).                                              
NOTE2:  During the Version I conversion this field was expanded to include inpatient 'full' encounter claims (for service dates after 6/30/97).                        
NOTE3:  Effective with Version 'J', 3 new code values have been added to include a type code for the Medicare Advantage claims (IME/GME, no-pay and paid as FFS). During the Version 'J' conversion, these type codes were populated throughout history.</t>
  </si>
  <si>
    <t xml:space="preserve">The number identifying the primary beneficiary under the SSA or RRB programs submitted.                                       
NOTE:  This field comes from the CAN that is present on the first claim record included in the stay.   </t>
  </si>
  <si>
    <t xml:space="preserve">The race of a beneficiary.                                       
NOTE:  This field comes from the race code that is present on the first claim record included in the stay. </t>
  </si>
  <si>
    <t xml:space="preserve">The code indicating whether or not a GHO has paid the provider for the claim(s).                                       
NOTE:  This field comes from the GHO-paid indicator that is present on the first claim record included in the stay.                                               </t>
  </si>
  <si>
    <t xml:space="preserve">The code indicating whether or not the facility is being paid under the prospective payment system (PPS). </t>
  </si>
  <si>
    <t xml:space="preserve">The third position of the provider number, identifying the category of institutional provider that furnished services to the beneficiary during the stay.        </t>
  </si>
  <si>
    <t xml:space="preserve">The last three positions of the provider number, identifying the specific serial numbers of the institutional provider that furnished services to the beneficiary during the stay.      
                                                         </t>
  </si>
  <si>
    <t xml:space="preserve">The first two positions of the provider number, identifying the state of the institutional provider that furnished services to the beneficiary during the stay.                     
                                                            </t>
  </si>
  <si>
    <t>The code identifying the special numbering system for units of hospitals that are excluded from PPS or hospitals with SNF swing-bed designation.</t>
  </si>
  <si>
    <t xml:space="preserve">The code indicating whether the stay is a short stay, long stay, or SNF.  </t>
  </si>
  <si>
    <t xml:space="preserve">The count of the number of claim records (final action) included in the stay.  </t>
  </si>
  <si>
    <t>The date the latest claim record included in the stay was accreted (posted/processed) to the beneficiary master record at the CWF host).</t>
  </si>
  <si>
    <t>The beginning date of the beneficiary's qualifying stay. For Inpatient claims, the date relates to the PPS portion of the inlier for which there is no utilization to benefits. For SNF claims, the date relates to the qualifying stay from a hospital that is at least two days in a row if the source of admission is an 'a', or at least three days in a row if the source of admission is other than an 'a'.</t>
  </si>
  <si>
    <t>The ending date of the beneficiary's qualifying stay. For Inpatient claims, the date relates to the PPS portion of the inlier for which there is no utilization to benefits. For SNF claims, the date relates to the qualifying stay from a hospital that is at least two days in a row if the source of admission is an 'A', or at least three days in a row if the source of admission is other than an 'A'.</t>
  </si>
  <si>
    <t xml:space="preserve">The date on which a covered level of care ended in a SNF.        
                                                            </t>
  </si>
  <si>
    <t xml:space="preserve">The date the beneficiary died.                                   
                                                            </t>
  </si>
  <si>
    <t xml:space="preserve">The code indicating whether the beneficiary's date of death has been verified (SOURCE:  SSA's MBR) or originated from a claim record. </t>
  </si>
  <si>
    <t>Internal use SSI Day count.</t>
  </si>
  <si>
    <t>Internal Use SSI Data.</t>
  </si>
  <si>
    <t xml:space="preserve">The count in days of the total length of a beneficiary's stay in a hospital or SNF.                                       
                                                            </t>
  </si>
  <si>
    <t xml:space="preserve">The count of the number of lifetime reserve days (LRD) used by the beneficiary for this stay. </t>
  </si>
  <si>
    <t>The amount of payment (rounded to whole dollars) made on behalf of the beneficiary by a primary payer other than Medicare, which has been applied to the covered Medicare charges for the stay.</t>
  </si>
  <si>
    <t>The amount paid over the DRG amount (rounded to whole dollars) for the disproportionate share hospital (DSH) for the stay.</t>
  </si>
  <si>
    <t>The amount of additional payment (rounded to whole dollars) made to teaching hospitals for Indirect Medical Education (IME) for the stay.</t>
  </si>
  <si>
    <t>The amount (called the 'DRG price' for purposes of MEDPAR analysis) that would have been paid if no deductibles, coinsurance, primary payers, or outliers were involved (rounded to whole dollars).</t>
  </si>
  <si>
    <t>The total of all claim pass through per diem amounts (rounded to whole dollars) for the stay.</t>
  </si>
  <si>
    <t>The total amount (rounded to whole dollars) that is payable for capital for the prospective payment system (PPS) (e.g., reimbursement for depreciation, rent, certain interest, real estate taxes for hospital buildings/equipment that are subject to PPS).</t>
  </si>
  <si>
    <t>The amount field used to identify a payment adjustment given to hospitals to account for the higher costs per discharge for low income hospitals under the Inpatient Prospective Payment System (IPPS).</t>
  </si>
  <si>
    <t>The total amount (rounded to whole dollars) of all charges (covered and non-covered) for all services provided to the beneficiary for the stay.</t>
  </si>
  <si>
    <t>The portion of the total charges amount (rounded to whole dollars) that is covered by Medicare for the stay.</t>
  </si>
  <si>
    <t>The total charge amount (rounded to whole dollars) for all accommodations (routine hospital room and board charges for general care, coronary care and/or intensive care units) related to a beneficiary's stay.</t>
  </si>
  <si>
    <t>The total charge amount (rounded to whole dollars) for all ancillary departments (other than routine room and board, CCU, and ICU) related to a beneficiary's stay.</t>
  </si>
  <si>
    <t>The count of the number of private room days used by the beneficiary for the stay.</t>
  </si>
  <si>
    <t>The count of the number of semi-private room days used by the beneficiary for the stay.</t>
  </si>
  <si>
    <t xml:space="preserve">The count of the number of ward care days used by the beneficiary for the stay.
</t>
  </si>
  <si>
    <t>The count of the number of intensive care unit (ICU) days used by the beneficiary for the
stay.</t>
  </si>
  <si>
    <t>The charge amount (rounded to whole dollars) for private room accommodations related to a beneficiary's stay.</t>
  </si>
  <si>
    <t>The charge amount (rounded to whole dollars) for semi-private room accommodations related to a beneficiary's stay.</t>
  </si>
  <si>
    <t>The charge amount (rounded to whole dollars) for ward accommodations related to a beneficiary's stay.</t>
  </si>
  <si>
    <t>The charge amount (rounded to whole dollars) for coronary care accommodations related to a beneficiary's stay.</t>
  </si>
  <si>
    <t>The charge amount (rounded to whole dollars) for other services (revenue centers that do not fit into other categories) related to a beneficiary's stay.</t>
  </si>
  <si>
    <t>The charge amount (rounded to whole dollars) for pharmaceutical costs related to the beneficiary's stay.</t>
  </si>
  <si>
    <t>The charge amount (rounded to whole dollars) for medical/surgical supplies related to the beneficiary's stay.</t>
  </si>
  <si>
    <t>The charge amount (rounded to whole dollars) for durable medical equipment (DME) (purchase of new DME and rentals) related to the beneficiary's stay.</t>
  </si>
  <si>
    <t>The charge amount (rounded to whole dollars) for occupational therapy services provided during the beneficiary's stay.</t>
  </si>
  <si>
    <t>The charge amount (rounded to whole dollars) for speech pathology services (speech, language, audiology) provided during the beneficiary's stay.</t>
  </si>
  <si>
    <t>The charge amount (rounded to whole dollars) for inhalation therapy services (respiratory and pulmonary function) provided during the beneficiary's stay.</t>
  </si>
  <si>
    <t>The charge amount (rounded to whole dollars) for blood provided during the beneficiary's stay.</t>
  </si>
  <si>
    <t>The charge amount (rounded to whole dollars) for blood storage and processing related to the beneficiary's stay.</t>
  </si>
  <si>
    <t>The charge amount (rounded to whole dollars) for the operating room, recovery room, and labor delivery room used by the beneficiary during the stay.</t>
  </si>
  <si>
    <t>The charge amount (rounded to whole dollars) for lithotripsy services provided during the beneficiary's stay.</t>
  </si>
  <si>
    <t>The charge amount (rounded to whole dollars) for cardiology services and electrocardiogram(s) provided during the beneficiary's stay.</t>
  </si>
  <si>
    <t>The charge amount (rounded to whole dollars) for anesthesia services provided during the beneficiary's stay.</t>
  </si>
  <si>
    <t>The charge amount (rounded to whole dollars) for laboratory costs related to the beneficiary's stay.</t>
  </si>
  <si>
    <t xml:space="preserve">The charge amount (rounded to whole dollars) for radiology costs (including oncology, excluding MRI) related to a beneficiary's stay.
</t>
  </si>
  <si>
    <t>The charge amount (rounded to whole dollars) for magnetic resonance imaging (MRI) services provided during the beneficiary's stay.</t>
  </si>
  <si>
    <t>The charge amount (rounded to whole dollars) for emergency room (ER) services provided during the beneficiary's stay.</t>
  </si>
  <si>
    <t>The charge amount (rounded to whole dollars) for ambulance services related to a beneficiary's stay.</t>
  </si>
  <si>
    <t>The charge amount (rounded to whole dollars) for professional fees related to a beneficiary's stay.</t>
  </si>
  <si>
    <t>The charge amount (rounded to whole dollars) for organ acquisition or other donor bank services related to a beneficiary's stay.</t>
  </si>
  <si>
    <t xml:space="preserve">The code indicating the type of dialysis received by the beneficiary during the stay.  Up to 5 2-position codes may be present. </t>
  </si>
  <si>
    <t>The charge amount (rounded to whole dollars) for clinic visits (e.g., visits to chronic pain or dental centers or to clinics providing psychiatric, OB-GYN, pediatric services) related to the beneficiary's stay.</t>
  </si>
  <si>
    <t>The code indicating that the beneficiary has spent time in the intensive care unit (ICU) during the stay. It also specifies the type of ICU.</t>
  </si>
  <si>
    <t>The code indicating that the beneficiary has spent time under coronary care during the stay. It also specifies the type of coronary care unit.</t>
  </si>
  <si>
    <t>The code indicating whether or not the beneficiary received drugs during the stay. It also specifies the type of drugs.</t>
  </si>
  <si>
    <t>The code indicating whether or not the beneficiary received an organ transplant during the stay.</t>
  </si>
  <si>
    <t>The switch indicating whether or not the beneficiary received radiology nuclear medicine services during the stay.</t>
  </si>
  <si>
    <t>The switch indicating whether or not the beneficiary received radiology computed tomographic (CT) scan services during the stay.</t>
  </si>
  <si>
    <t>The code indicating whether or not the beneficiary has received outpatient services, ambulatory surgical care, or both.</t>
  </si>
  <si>
    <t>The code indicating the type of organ acquisition received by the beneficiary during the stay.</t>
  </si>
  <si>
    <t>Effective with Version 'J', the code used to identify the present on admission(POA) indicator code associated with the diagnosis E codes.</t>
  </si>
  <si>
    <t>The count of the number of diagnosis codes included in the stay.</t>
  </si>
  <si>
    <t xml:space="preserve">The switch indicating whether or not there were any surgical procedures performed during the beneficiary's stay. </t>
  </si>
  <si>
    <t>The count of the number of dates associated with the surgical procedures included in the stay.</t>
  </si>
  <si>
    <t xml:space="preserve">The quantity of blood (number of whole pints) furnished to the beneficiary during the stay.  Note:  this includes blood pints replaced as well as not replaced. </t>
  </si>
  <si>
    <t>The BIC reported on the first claim record included in the stay, representing the values existing on the CWF beneficiary master record on the date the CWF host site processed the claim.</t>
  </si>
  <si>
    <t>The code indicating the DRG to which the claims that comprise the stay belong for payment purposes.</t>
  </si>
  <si>
    <t>The code primarily indicating the destination of the beneficiary upon discharge from a facility; also denotes death or SNF/still patient situations.</t>
  </si>
  <si>
    <t>The code identifying (1) for PPS providers if the stay has an unusually long length (day outlier) or high cost (cost outlier); or (2) for non-PPS providers the source for developing the DRG.</t>
  </si>
  <si>
    <t xml:space="preserve">The code indicating the type of payer who has primary responsibility for the payment of the Medicare beneficiary's claims related to the stay. </t>
  </si>
  <si>
    <t>The code indicating if the beneficiary had an ESRD condition reported during the stay.</t>
  </si>
  <si>
    <t>The code indicating the source of the beneficiary's admission to an Inpatient facility or, for newborn admission, the type of delivery.</t>
  </si>
  <si>
    <t>The code indicating the type and priority of the beneficiary's admission to a facility for the Inpatient hospital stay.</t>
  </si>
  <si>
    <t>Effective with Version 'J', the code used to indicate if the diagnosis code is ICD-9 or ICD-10.                        
NOTE:  With 5010 the diagnosis and procedure codes have been expanded to accommodate ICD-10, even though ICD-10  is not scheduled for implementation until 10/2013.</t>
  </si>
  <si>
    <t xml:space="preserve">The ICD-9-CM code indicating the beneficiary's initial diagnosis at the time of admission.                              
NOTE:  This field comes from the admitting diagnosis code that is present on the last claim record included in the stay. </t>
  </si>
  <si>
    <t xml:space="preserve">The count of the number of days from the date the beneficiary was admitted to a facility to the beneficiary's date of death (DOD). </t>
  </si>
  <si>
    <t>Limited availability; for internal use only. Where not available, this field will contain zeroes.</t>
  </si>
  <si>
    <t xml:space="preserve">Limited availability; for internal use only to to identify fiscal year/calendar year segments.  Where not available, this field will contain a zero. </t>
  </si>
  <si>
    <t xml:space="preserve">Limited availability; for internal use only to identify the MEDPAR sample size:  20% (HIC 9th digit = 0, 5); 20% (HIC 9th digit = 4, 8; 60% (remainder).  Where not available, this field will contain a zero.  </t>
  </si>
  <si>
    <t xml:space="preserve">The codes (commonly called warning indicators) specifying etailed billing information obtained from the claims analyzed for the stay process.  The purpose of these codes is to provide additional information for the MEDPAR user;  i.e., let the user know whether or not the stay included adjustments, a single claim or multiple claims, any error conditions, etc.. </t>
  </si>
  <si>
    <t>This field specifies the original HIC provided by the requestor.</t>
  </si>
  <si>
    <t xml:space="preserve">Specifies whether this record is a case or control record. </t>
  </si>
  <si>
    <t>The code used to identify the patient relationship to the beneficiary.</t>
  </si>
  <si>
    <t>The code used to identify a reason a hospital is excluded from the Hospital Value Based Purchasing (HVBP) progam. The ACA (Section 3001) excludes from HVBP program hospitals that meet certain conditions.</t>
  </si>
  <si>
    <t>The code used to identify whether the facility is participating in the Hospital Readmission Reduction Program.</t>
  </si>
  <si>
    <t>The field used to identify the discount percentage that will be applied to the payment for all of the hospitals' DRG over the lifetime of the initiative. The hospital must be participating in the Model 1 Bundled Payments for Care Improvement initiative.</t>
  </si>
  <si>
    <t>Under the Hospital Value Based Purchasing (HVBP) program, the percent used to identify an adjustment made to certain subsection (d) IPPS hospitals base operating DRG amount, in accordance with their Total Performance Score (TPS) as required by the Affordable Care Act (ACA). This is the Value Based Purchasing Score.</t>
  </si>
  <si>
    <t xml:space="preserve">Under the Hospital Readmission Reduction (HRR) Program, the percent used to identify the readmission adjustment factor that will be applied in determining a 'subsection (d) hospital's operating IPPS payment amount in accordance with Section 3025 of the Affordable Care Act (ACA).  </t>
  </si>
  <si>
    <t xml:space="preserve">The switch used to identify if a beneficiary is enrolled in a Managed Care Organization.  </t>
  </si>
  <si>
    <t>The code used to identify whether the claim contains any request for supplemental IME/DGME/N&amp;AH payment.</t>
  </si>
  <si>
    <t>The switch used to identify whether a claim involves the replacement of a product earlier than the anticipated lifecycle due to an indication the product is not functioning properly.</t>
  </si>
  <si>
    <t>The switch used to identify whether a claim involves the replacement of a product as a result of the Manufacturer or FDA having identified the product for recall and therefore a replacement.</t>
  </si>
  <si>
    <t>The switch used to identify whether the provider received a credit from the Manufacturer for a replaced medical device.</t>
  </si>
  <si>
    <t>The switch used to identify whether the claim involves treatment or observation in an observation room.</t>
  </si>
  <si>
    <t>The amount of payments made for discharges involving approved new technologies. If the total covered costs of the discharge exceeds the DRG payment for the case (including adjustments for IME and disproportionate share hospitals (DSH) but excluding outlier payments) an add-on amount is made indicating a new technology was used in the treatment of the beneficiary.                                
NOTE: Effective with MEDPAR2000 expansion, all amount fields were expanded from S9(7) to S9(9)</t>
  </si>
  <si>
    <t xml:space="preserve">The sum of the claim base operating DRG amountsreported on the claims that comprise the stay. The base operating DRG amount used to identify the wage-adjusted DRG operating payment plus the new technology add-on payment.                                                         
NOTE: Effective with MEDPAR2000 expansion, allamount fields were expanded from S9(7) to S9(9) </t>
  </si>
  <si>
    <t>The sum of the claim operating HSP amounts reported on the claims that comprise the stay. The operating HSP amount is used to identify the difference between the HSP rate payment (updated HSP x DRG weight) and the federal rate payment (includes DSH, IME, outliers, etc. as applicable) when HSP rate payment exceeds Federal rate payment (otherwise $0).                                          
NOTE: Effective with MEDPAR2000 expansion, all amount fields were expanded from S9(7) to S9(9)</t>
  </si>
  <si>
    <t>The charge amount (rounded to whole dollars) for the medical/surgical general supplies related to the beneficiary's stay.                                              
NOTE: Effective with MEDPAR2000 expansion, all amount fields were expanded from S9(7) to S9(9)</t>
  </si>
  <si>
    <t>The charge amount (rounded to whole dollars) for the medical/surgical nonsterile supplies related to the beneficiary's stay.                                              
NOTE: Effective with MEDPAR2000 expansion, all amount fields were expanded from S9(7) to S9(9)</t>
  </si>
  <si>
    <t>The charge amount (rounded to whole dollars) for the medical/surgical sterile supplies related to the beneficiary's stay.                                              
NOTE: Effective with MEDPAR2000 expansion, all amount fields were expanded from S9(7) to S9(9)</t>
  </si>
  <si>
    <t xml:space="preserve">The charge amount (rounded to whole dollars) for the medical/surgical prosthetic/orthotic supplies related to the beneficiary's stay.                                              
NOTE: Effective with MEDPAR2000 expansion, all amount fields were expanded from S9(7) to S9(9) </t>
  </si>
  <si>
    <t>The charge amount (rounded to whole dollars) for the medical/surgical pacemaker supplies related to the beneficiary's stay.                                              
NOTE: Effective with MEDPAR2000 expansion, all amount fields were expanded from S9(7) to S9(9)</t>
  </si>
  <si>
    <t>The charge amount (rounded to whole dollars) for the medical/surgical intraocular lens supplies related to the beneficiary's stay.                                              
NOTE: Effective with MEDPAR2000 expansion, all amount fields were expanded from S9(7) to S9(9)</t>
  </si>
  <si>
    <t xml:space="preserve">The charge amount (rounded to whole dollars) for the medical/surgical oxygen take home supplies related to the beneficiary's stay.                                              
NOTE: Effective with MEDPAR2000 expansion, all amount fields were expanded from S9(7) to S9(9) </t>
  </si>
  <si>
    <t xml:space="preserve">The charge amount (rounded to whole dollars) for the medical/surgical other implant supplies related to the beneficiary's stay.                                              
NOTE: Effective with MEDPAR2000 expansion, all amount fields were expanded from S9(7) to S9(9) </t>
  </si>
  <si>
    <t>The charge amount (rounded to whole dollars) for the medical/surgical other devices supplies related to the beneficiary's stay.                                              
NOTE: Effective with MEDPAR2000 expansion, all mount fields were expanded from S9(7) to S9(9)</t>
  </si>
  <si>
    <t>The charge amount (rounded to whole dollars) for the medical/surgical supplies incident to radiology related to the beneficiary's stay.                                          
NOTE: Effective with MEDPAR2000 expansion, all amount fields were expanded from S9(7) to S9(9)</t>
  </si>
  <si>
    <t>The charge amount (rounded to whole dollars) for the medical/surgical supplies incident to other diagnostic services related to the beneficiary's stay.                      
NOTE: Effective with MEDPAR2000 expansion, all amount fields were expanded from S9(7) to S9(9)</t>
  </si>
  <si>
    <t>The charge amount (rounded to whole dollars) for the medical/surgical dressing supplies related to the beneficiary's stay.                                              
NOTE: Effective with MEDPAR2000 expansion, all amount fields were expanded from S9(7) to S9(9)</t>
  </si>
  <si>
    <t xml:space="preserve">The charge amount (rounded to whole dollars) for the medical/surgical investigational devices supplies related to the beneficiary's stay.                                          
NOTE: Effective with MEDPAR2000 expansion, all amount fields were expanded from S9(7) to S9(9) </t>
  </si>
  <si>
    <t xml:space="preserve">The charge amount (rounded to whole dollars) for the medical/surgical miscellaneous supplies related to the beneficiary's stay.                                              
NOTE: Effective with MEDPAR2000 expansion, all amount fields were expanded from S9(7) to S9(9) </t>
  </si>
  <si>
    <t>The charge amount (rounded to whole dollars) for the oncology services/supplies related to the beneficiary's stay.                                                            
NOTE: Effective with MEDPAR2000 expansion, all amount fields were expanded from S9(7) to S9(9)</t>
  </si>
  <si>
    <t>The charge amount (rounded to whole dollars) for the radiology diagnositic services related to the beneficiary's stay.                                                            
NOTE: Effective with MEDPAR2000 expansion, all amount fields were expanded from S9(7) to S9(9)</t>
  </si>
  <si>
    <t>The charge amount (rounded to whole dollars) for the radiology therapeutic services/supplies related to the beneficiary's stay.                                              
NOTE: Effective with MEDPAR2000 expansion, all amount fields were expanded from S9(7) to S9(9)</t>
  </si>
  <si>
    <t>The charge amount (rounded to whole dollars) for the nuclear medicine services/supplies related to the beneficiary's stay.                                              
NOTE: Effective with MEDPAR2000 expansion, all amount fields were expanded from S9(7) to S9(9)</t>
  </si>
  <si>
    <t>The charge amount (rounded to whole dollars) for the Computed Tomographic (CT) services related to the beneficiary's stay.                                              
NOTE: Effective with MEDPAR2000 expansion, all amount fields were expanded from S9(7) to S9(9</t>
  </si>
  <si>
    <t>The charge amount (rounded to whole dollars) for the radiology other imaging services related to the beneficiary's stay.                                              
NOTE: Effective with MEDPAR2000 expansion, all amount fields were expanded from S9(7) to S9(9)</t>
  </si>
  <si>
    <t>The charge amount (rounded to whole dollars) for the operating room services/supplies related to the beneficiary's stay.                                              
NOTE: Effective with MEDPAR2000 expansion, all amount fields were expanded from S9(7) to S9(9)</t>
  </si>
  <si>
    <t>The charge amount (rounded to whole dollars) for the labor room/delivery services/supplies related to the beneficiary's stay.                                              
NOTE: Effective with MEDPAR2000 expansion, all amount fields were expanded from S9(7) to S9(9)</t>
  </si>
  <si>
    <t>The charge amount (rounded to whole dollars) for the cardiac catheterization services/supplies related to the beneficiary's stay.                                              
NOTE: Effective with MEDPAR2000 expansion, all amount fields were expanded from S9(7) to S9(9)</t>
  </si>
  <si>
    <t>This field represents the sequestration reduction amount (rounded to whole dollars).</t>
  </si>
  <si>
    <t>The amount field (rounded to whole dollars) that represents the Electronic Health Record (EHR) Payment reduction for eligible hospitals that are not meaningful EHR users.</t>
  </si>
  <si>
    <t>This amount identifies the standardized Medicare payment amount.</t>
  </si>
  <si>
    <t>This amount further adjusts the standard Medicare Payment amount (field called PPS_STD_VAL_PMT_AMT) by applying additional standardization requirements (e.g. sequestration).</t>
  </si>
  <si>
    <t>This field identifies the reduction in payment amount from the IPPS payment for hospitals that rank in the lowest-performing quartile of selected Hospital Acquired Conditions (HAC).</t>
  </si>
  <si>
    <t>This field is a placeholder for a dollar amount to be used for a future policy.</t>
  </si>
  <si>
    <t>This field represents a base rate increase factor for 1.3516 for new patient initial preventive physical examination (IPPE) and annual wellness visit.</t>
  </si>
  <si>
    <t>This field is an indicator that there is reduction in payment amount from the IPPS payment for hospitals that rank in the lowest-performing quartile of selected Hospital Acquired Conditions (HAC).</t>
  </si>
  <si>
    <t>This field identifies the indicator assigned by CMS for each prior authorization program to define the applicable line of business i.e., Part A, Part B, DME, Home Health and Hospice.</t>
  </si>
  <si>
    <t>This field identifies the unique tracking number assigned to each prior authorization request.</t>
  </si>
  <si>
    <t>Under the Long Term Care Hospital (LTCH) Prospective Payment System (PPS), the payment amount based on estimated cost of the case.</t>
  </si>
  <si>
    <t>Under the Long Term Care Hospital (LTCH) Prospective Payment System (PPS), the payment amount based on the Inpatient Prospective Payment (IPPS) comparable amount. This amount does not include any applicable outlier payment amount.</t>
  </si>
  <si>
    <t>Under the Long Term Care Hospital (LTCH) Prospective Payment System (PPS), the payment amount based on the MS-LTC-DRG. This amount does not include any applicable outlier payment amount.</t>
  </si>
  <si>
    <t xml:space="preserve">Under the Long Term Care Hospital (LTCH) Prospective Payment System (PPS), the payment amount based on the MS-LTC-DRG payment with short stay outlier (SSO) adjustment. </t>
  </si>
  <si>
    <t>Year of Part D Medication Therapy Management (MTM) File. The data files are
partitioned into calendar year files.</t>
  </si>
  <si>
    <t>This variable is the Medicare Part D contract number for the beneficiary’s Medicare Part D plan.
CMS assigns an identifier to each contract that a Part D plan has with CMS.</t>
  </si>
  <si>
    <t>This variable indicates the reason the participant opted-out of the Medication Therapy Management (MTM) program, if applicable.</t>
  </si>
  <si>
    <t>This variable indicates the delivery method for the comprehensive medication review (CMR).</t>
  </si>
  <si>
    <t>This variable indicates the type of qualified provider who performed the initial comprehensive medication review (CMR)</t>
  </si>
  <si>
    <t>This variable is the date of the Medication Therapy Management (MTM) program enrollment.</t>
  </si>
  <si>
    <t>This variable is the date of the beneficiary met the specified targeting criteria for Medication Therapy Management (MTM) per CMS's Part D requirements.</t>
  </si>
  <si>
    <t>This variable is the date the beneficiary opted out of the Medication Therapy Management (MTM) program, if applicable.</t>
  </si>
  <si>
    <t>This variable is the date of the initial comprehensive medication review (CMR) within the reporting period.</t>
  </si>
  <si>
    <t>The effective date is based on the M0100 Reason for Assessment (RFA) field. This is the (M0030) Start of Care date for RFA 01; (M0032) Resumption of Care Date for 03; (M0090) Information Completion Date for 04 or 05; and (M0906) Discharge/Transfer/Death date for 06, 07, 08, or 09.</t>
  </si>
  <si>
    <t>This code indicates the version of the assessment.  A value of 'C' indicates this is the current assessment for the patient.  A value of 'M' indicates the assessment was modified by a subsequent submission. A value of 'X' indicates the assessment was inactivated by a subsequent submission (i.e., by an 'I' assessment).  A value of 'I' indicates that the record was the assessment inactivation request.</t>
  </si>
  <si>
    <t>This column indicates the type of partial birth date that was submitted (full birth date, year only or month and year).</t>
  </si>
  <si>
    <t>This column contains the Assessment Submission and Processing (ASAP) system calculated CMS Certification Number (CCN).</t>
  </si>
  <si>
    <t>This column contains the Assessment Submission and Processing (ASAP) system recalculated HIPPS (Health Insurance Prospective Payment System) code.</t>
  </si>
  <si>
    <t>This column contains the Assessment Submission and Processing (ASAP) system recalculated HIPPS  (Health Insurance Prospective Payment System) version code.</t>
  </si>
  <si>
    <t>This column contains the system calculated patient age number.</t>
  </si>
  <si>
    <t>This is the number of the assessment. New records have a correction number of '00' indicating that it is an original record. This number will be sequentially incremented to be one greater than the original or previously corrected assessment.</t>
  </si>
  <si>
    <t>Facility internal identifier, this along with the state code identifies a unique facility.</t>
  </si>
  <si>
    <t>This ID is used as a key to uniquely identify an assessment and tie together all the different tables that compose one assessment record received from an agency.</t>
  </si>
  <si>
    <t>This code indicates the type of assessment that was submitted.</t>
  </si>
  <si>
    <t>The lock-in date for the HHA assessment.</t>
  </si>
  <si>
    <t>This column contains the record's original assessment ID.</t>
  </si>
  <si>
    <t>This is a number assigned by the system that uniquely indicates the patient. The combination of state code and resident internal ID uniquely indicates each resident in the national repository.</t>
  </si>
  <si>
    <t>This value indicates which of the resident match criteria was assigned based on the patient information in the submitted record. The resident match procedure is used to determine if the patient information in an assessment record represents a new or existing patient.</t>
  </si>
  <si>
    <t>This is the software vendor's Federal Employer Tax (EIN) ID.</t>
  </si>
  <si>
    <t>This is the version number of the software that was used to create the OASIS data submission file.</t>
  </si>
  <si>
    <t>This column contains the state abbreviation code.</t>
  </si>
  <si>
    <t>This is the date that the file was received by the system.</t>
  </si>
  <si>
    <t>The value of the HIPPS (Health Insurance Prospective Payment System) code submitted for this assessment.</t>
  </si>
  <si>
    <t>The version of the submitted HIPPS (Health Insurance Prospective Payment System) code.</t>
  </si>
  <si>
    <t>This column contains the code value indicating the type of record being submitted.</t>
  </si>
  <si>
    <t>This value represents the version of the item set that was completed by the agency.</t>
  </si>
  <si>
    <t xml:space="preserve">Layout submitted version code field which contains the version number for the data specifications used for submission.  For valid values, please see the version of the Data Specifications used to submit the original assessment.
</t>
  </si>
  <si>
    <t>This is the CMS Certification Number (CCN) of the agency submitting the record.</t>
  </si>
  <si>
    <t>Agency Medicaid provider number.</t>
  </si>
  <si>
    <t>This column contains the branch state code.</t>
  </si>
  <si>
    <t>This column contains the branch identifier number.</t>
  </si>
  <si>
    <t>This column contains the National Provider ID (NPI) for the attending physician who has signed the plan of care.</t>
  </si>
  <si>
    <t>This column indicates the National Provider ID (NPI) for the attending physician is unknown or not available.</t>
  </si>
  <si>
    <t>This column contains the patient identifier number.</t>
  </si>
  <si>
    <t>This column contains the start of care date.</t>
  </si>
  <si>
    <t>Resumption of care date is not applicable.</t>
  </si>
  <si>
    <t>This column contains the resumption of care date.</t>
  </si>
  <si>
    <t>This column contains the first name of the patient.</t>
  </si>
  <si>
    <t>This column contains the last name of the patient.</t>
  </si>
  <si>
    <t>This column contains the middle initial of the patient.</t>
  </si>
  <si>
    <t>This column contains the suffix of the patient.</t>
  </si>
  <si>
    <t>This column contains the patient's state of residence.</t>
  </si>
  <si>
    <t>This column contains the patient's ZIP code.</t>
  </si>
  <si>
    <t>This column contains the patient's Medicare number.</t>
  </si>
  <si>
    <t>This column indicates a patient does not have a Medicare number.</t>
  </si>
  <si>
    <t>This column contains the patient's Social Security Number.</t>
  </si>
  <si>
    <t>This column indicates a patient does not have a Medicaid number.</t>
  </si>
  <si>
    <t>This column contains the patient's Medicaid number.</t>
  </si>
  <si>
    <t>Patient's birth date; if only the year (YYYY) is submitted the month is defaulted to July and the day of month is defaulted to 02.   If only the month and year (YYYMM) are submitted, the day is defaulted to 15. If this field is null, either no date was submitted or an invalid date was submitted.</t>
  </si>
  <si>
    <t>This column contains the patient's gender.</t>
  </si>
  <si>
    <t>This column contains the discipline of person completing the assessment.</t>
  </si>
  <si>
    <t>This column contains the assessment completion date.</t>
  </si>
  <si>
    <t>This column indicates the reason for assessment of this record.</t>
  </si>
  <si>
    <t>This column indicates the date a physician ordered the start or resumption of care for a patient.</t>
  </si>
  <si>
    <t>This field is checked if there is no specific start of care date ordered by the physician.</t>
  </si>
  <si>
    <t>This field indicates the date that written or verbal referral for initiation or resumption of care was received by the HHA.</t>
  </si>
  <si>
    <t>The data in this column identifies the placement of the current Medicare PPS payment episode in the patient's current sequence of adjacent Medicare PPS payment episodes.</t>
  </si>
  <si>
    <t>This column indicates if the patient's ethnicity is American Indian or Alaskan Native.</t>
  </si>
  <si>
    <t>The data in this column indicates if the patient's ethnicity is Asian.</t>
  </si>
  <si>
    <t>The data in this column indicates if the patient's race is Black or African-American.</t>
  </si>
  <si>
    <t>The data in this column indicates if the patient's ethnicity is Hispanic or Latino.</t>
  </si>
  <si>
    <t>The data in this column indicates if the patient's ethnicity is native Hawaiian/Pacific Islander.</t>
  </si>
  <si>
    <t>Race/ethnicity as identified by patient: Unknown. 0 = No, 1 = Yes.</t>
  </si>
  <si>
    <t>The data in this column indicates if the patient's ethnicity is White.</t>
  </si>
  <si>
    <t>This column indicates current payment sources for home care - Medicaid traditional fee-for-service (FFS).</t>
  </si>
  <si>
    <t>This column indicates current payment sources for home care - Medicaid HMO/managed care.</t>
  </si>
  <si>
    <t>This column indicates current payment sources for home care - Medicare traditional fee-for-service (FFS).</t>
  </si>
  <si>
    <t>This column indicates current payment sources for home care - Medicare HMO/managed care.</t>
  </si>
  <si>
    <t>This column indicates current payment sources for home care - none, no charge for current services.</t>
  </si>
  <si>
    <t>This column indicates current payment sources for home care - Other government (e.g., TriCare or VA).</t>
  </si>
  <si>
    <t>This column indicates current payment sources for home care - Other (specify).</t>
  </si>
  <si>
    <t>This column indicates current payment sources for home care - Private HMO/managed care.</t>
  </si>
  <si>
    <t>This column indicates current payment sources for home care - Private insurance.</t>
  </si>
  <si>
    <t>This column indicates current payment sources for home care - Self-pay.</t>
  </si>
  <si>
    <t>This column indicates current payment sources for home care -Title programs (e.g., Title III, V, or XX).</t>
  </si>
  <si>
    <t>This column indicates current payment sources for home care - Unknown.</t>
  </si>
  <si>
    <t>This column indicates current payment sources for home care - Workers' Compensation.</t>
  </si>
  <si>
    <t>Financial factors limiting ability of patient/family to meet basic health needs: unable to afford food. 0 = No, 1 = Yes.</t>
  </si>
  <si>
    <t>Financial factors limiting ability of patient/family to meet basic health needs: unable to afford medical expenses not covered by insurance/Medicare (e.g., co-payments). 0 = No, 1 = Yes.</t>
  </si>
  <si>
    <t>Financial factors limiting ability of patient/family to meet basic health needs: unable to afford medicine or medical supplies. 0 = No, 1 = Yes.</t>
  </si>
  <si>
    <t>Financial factors limiting ability of patient/family to meet basic health needs: none. 0 = No, 1 = Yes.</t>
  </si>
  <si>
    <t>Financial factors limiting ability of patient/family to meet basic health needs: other (specify). 0 = No, 1 = Yes.</t>
  </si>
  <si>
    <t>Financial factors limiting ability of patient/family to meet basic health needs: unable to afford rent/utility bills. 0 = No, 1 = Yes.</t>
  </si>
  <si>
    <t>From which of following inpatient facilities was the patient discharged during past 14 days? Hospital. 0 = No, 1 = Yes.</t>
  </si>
  <si>
    <t>From which of following inpatient facilities was the patient discharged during past 14 days? Nursing home. 0 = No, 1 = Yes.</t>
  </si>
  <si>
    <t>From which of following inpatient facilities was the patient discharged during past 14 days? Other (specify). 0 = No, 1 = Yes.</t>
  </si>
  <si>
    <t>From which of following inpatient facilities was the patient discharged during past 14 days? Patient was not discharged from an inpatient facility. 0 = No, 1 = Yes.</t>
  </si>
  <si>
    <t>From which of following inpatient facilities was the patient discharged during past 14 days? Rehabilitation facility. 0 = No, 1 = Yes.</t>
  </si>
  <si>
    <t>Inpatient facility admitted from during past 14 Days - hospital.</t>
  </si>
  <si>
    <t>Inpatient facility admitted from during past 14 Days - other.</t>
  </si>
  <si>
    <t>Inpatient facility admitted from during past 14 days - other nursing home.</t>
  </si>
  <si>
    <t>Inpatient facility admitted from during past 14 Days - rehabilitation facility.</t>
  </si>
  <si>
    <t>This field indicates the patient was not discharged from an inpatient facility during the past 14 days.</t>
  </si>
  <si>
    <t>This field indicates the patient was discharged from skilled nursing facility (SNF / TCU) during the past 14 days.</t>
  </si>
  <si>
    <t>This column indicates the most recent inpatient discharge date is unknown.</t>
  </si>
  <si>
    <t>This column indicates the most recent inpatient discharge date.</t>
  </si>
  <si>
    <t>This column lists the Inpatient Diagnosis 1 - ICD-9 code for conditions treated during an inpatient stay within the past 14 days.</t>
  </si>
  <si>
    <t>This column lists the Inpatient Diagnosis 2 - ICD-9 code for conditions treated during an inpatient stay within the past 14 days.</t>
  </si>
  <si>
    <t>Medical treatment regimen change within past 14 days. 0 = No, 1 = Yes.</t>
  </si>
  <si>
    <t>This column lists the patient's medical diagnoses and ICD-9 code 1 for those conditions requiring changed medical or treatment regimen within the past 14 days.</t>
  </si>
  <si>
    <t>This column lists the patient's medical diagnoses and ICD-9 code 2 for those conditions requiring changed medical or treatment regimen within the past 14 days.</t>
  </si>
  <si>
    <t>This column lists the patient's medical diagnoses and ICD-9 code 3 for those conditions requiring changed medical or treatment regimen within the past 14 days.</t>
  </si>
  <si>
    <t>This column lists the patient's medical diagnoses and ICD-9 code 4 for those conditions requiring changed medical or treatment regimen within the past 14 days.</t>
  </si>
  <si>
    <t>This field is checked if the patient had disruptive or socially inappropriate behavior prior to the inpatient stay or change in medical or treatment regimen within the past 14 days.</t>
  </si>
  <si>
    <t>This field is checked if the patient had impaired decision-making prior to the inpatient stay or change in medical or treatment regimen within the past 14 days.</t>
  </si>
  <si>
    <t>This field is checked if the patient had indwelling/suprapubic catheter prior to the inpatient stay or change in medical or treatment regimen within the past 14 days.</t>
  </si>
  <si>
    <t>This field is checked if the patient had intractable pain prior to the inpatient stay or change in medical or treatment regimen within the past 14 days.</t>
  </si>
  <si>
    <t>This field is checked if the patient had memory loss to the extent that supervision was required prior to the inpatient stay or change in medical or treatment regimen within the past 14 days.</t>
  </si>
  <si>
    <t>This column is checked if the patient had no inpatient facility discharge and no change in medical or treatment regimen within the past 14 days.</t>
  </si>
  <si>
    <t>This column is checked if the patient had none of the conditions listed prior to the inpatient stay or change in medical or treatment regimen within the past 14 days.</t>
  </si>
  <si>
    <t>This column is checked if it is unknown if the patient had any of the conditions listed prior to the inpatient stay or change in medical or treatment regimen within the past 14 days.</t>
  </si>
  <si>
    <t>This field is checked if the patient had urinary incontinence prior to the inpatient stay or change in medical or treatment regimen within the past 14 days.</t>
  </si>
  <si>
    <t>This field lists the severity of the ICD-9 primary diagnosis rating.</t>
  </si>
  <si>
    <t>This field lists the primary diagnosis ICD-9 code.</t>
  </si>
  <si>
    <t>This field lists the severity of the ICD-9 other diagnosis 1.</t>
  </si>
  <si>
    <t>This field lists the severity of the ICD-9 other diagnosis 2.</t>
  </si>
  <si>
    <t>This field lists the severity of the ICD-9 other diagnosis 3.</t>
  </si>
  <si>
    <t>This field lists the severity of the ICD-9 other diagnosis 4.</t>
  </si>
  <si>
    <t>This field lists the severity of the ICD-9 other diagnosis 5.</t>
  </si>
  <si>
    <t>This field lists the ICD-9 other diagnosis code 1.</t>
  </si>
  <si>
    <t>This field lists the ICD-9 other diagnosis code 2.</t>
  </si>
  <si>
    <t>This field lists the ICD-9 other diagnosis code 3.</t>
  </si>
  <si>
    <t>This field lists the ICD-9 other diagnosis code 4.</t>
  </si>
  <si>
    <t>This field lists the ICD-9 other diagnosis code 5.</t>
  </si>
  <si>
    <t>The ICD-9 Code indicating the first secondary payment reason.</t>
  </si>
  <si>
    <t>The ICD-9 Code indicating the primary payment reason.</t>
  </si>
  <si>
    <t>This field indicates if the patient receives enteral nutrition therapy at home.</t>
  </si>
  <si>
    <t>This field indicates if the patient receives intravenous or infusion therapy at home.</t>
  </si>
  <si>
    <t>This field indicates if the patient receives none of the above therapies at home.</t>
  </si>
  <si>
    <t>This field indicates if the patient receives parenteral nutrition (TPN or lipids) at home.</t>
  </si>
  <si>
    <t>Overall prognosis: best description of patient's overall prognosis for recovery from this episode of illness. 00 = Poor, 01 = Good/Fair, UK = Unknown.</t>
  </si>
  <si>
    <t>Rehabilitative prognosis: best description of patient's prognosis for functional status. 00 = Guarded, 01 = Good, UK = Unknown.</t>
  </si>
  <si>
    <t>Life expectancy (physician documentation is not required). 00 = Life expectancy is greater than 6 months, 01 = Life expectancy is 6 months or less.</t>
  </si>
  <si>
    <t>This field indicates if alcohol dependency is a risk factor, either present or past, likely to affect the patient's current health status and/or outcome.</t>
  </si>
  <si>
    <t>This field indicates if drug dependency is a risk factor, either present or past, likely to affect the patient's current health status and/or outcome.</t>
  </si>
  <si>
    <t>This field indicates if smoking is a risk factor, either present or past, likely to affect the patient's current health status and/or outcome.</t>
  </si>
  <si>
    <t>This field indicates if none of the above is a risk factor, either present or past, likely to affect the patient's current health status and/or outcome.</t>
  </si>
  <si>
    <t>This field indicates if obesity is a risk factor, either present or past, likely to affect the patient's current health status and/or outcome.</t>
  </si>
  <si>
    <t>This field indicates if it is unknown if any of the above is a risk factor, either present or past, likely to affect the patient's current health status and/or outcome.</t>
  </si>
  <si>
    <t>Current residence. 01 = Patient's owned or rented residence, 02 = Family member's residence, 03 = Boarding home or rented room, 04 = Board and care or assisted living facility, 05 = Other.</t>
  </si>
  <si>
    <t>Stuctural barriers: narrow or obstructed doorways. 0 = No, 1 = Yes.</t>
  </si>
  <si>
    <t>Structural barriers: none. 0 = No, 1 = Yes.</t>
  </si>
  <si>
    <t>Structural barriers: stairs inside which must be used by patient. 0 = No, 1 = Yes.</t>
  </si>
  <si>
    <t>Structural barriers: stairs inside home which are used optionally. 0 = No, 1 = Yes.</t>
  </si>
  <si>
    <t>Structural barriers: stairs leading from inside to outside house. 0 = No, 1 = Yes.</t>
  </si>
  <si>
    <t>Safety hazards: improperly stored hazardous materials. 0 = No, 1 = Yes.</t>
  </si>
  <si>
    <t>Safety hazards: inadequate cooling. 0 = No, 1 = Yes.</t>
  </si>
  <si>
    <t>Safety hazards: inadequate floor, roof, or windows. 0 = No, 1 = Yes.</t>
  </si>
  <si>
    <t>Safety hazards: inadequate heating. 0 = No, 1 = Yes.</t>
  </si>
  <si>
    <t>Safety hazards: inadequate lighting. 0 = No, 1 = Yes.</t>
  </si>
  <si>
    <t>Safety hazards: inadequate stair railings. 0 = No, 1 = Yes.</t>
  </si>
  <si>
    <t>Safety hazards: lack of fire safety devices. 0 = No, 1 = Yes.</t>
  </si>
  <si>
    <t>Safety hazards: lead-based paint. 0 = No, 1 = Yes.</t>
  </si>
  <si>
    <t>Safety hazards: none. 0 = No, 1 = Yes.</t>
  </si>
  <si>
    <t>Safety hazards: other (specify). 0 = No, 1 = Yes.</t>
  </si>
  <si>
    <t>Safety hazards: unsafe floor coverings. 0 = No, 1 = Yes.</t>
  </si>
  <si>
    <t>Safey hazards: unsafe gas/electric appliance. 0 = No, 1 = Yes.</t>
  </si>
  <si>
    <t>Sanitation hazards: cluttered/soiled living area. 0 = No, 1 = Yes.</t>
  </si>
  <si>
    <t>Sanitation hazards: contaminated water. 0 = No, 1 = Yes.</t>
  </si>
  <si>
    <t>Sanitation hazards: inadequate sewage disposal. 0 = No, 1 = Yes.</t>
  </si>
  <si>
    <t>Sanitation hazards: inadequate/improper food storage. 0 = No, 1 = Yes.</t>
  </si>
  <si>
    <t>Sanitation hazards: insects/rodents present. 0 = No, 1 = Yes.</t>
  </si>
  <si>
    <t>Sanitation hazards: no cooking facilities. 0 = No, 1 = Yes.</t>
  </si>
  <si>
    <t>Sanitation hazards: no food refrigeration. 0 = No, 1 = Yes.</t>
  </si>
  <si>
    <t>Sanitation hazards: no running water. 0 = No, 1 = Yes.</t>
  </si>
  <si>
    <t>Sanitation hazards: none. 0 = No, 1 = Yes.</t>
  </si>
  <si>
    <t>Sanitation hazards: no scheduled trash pickup. 0 = No, 1 = Yes.</t>
  </si>
  <si>
    <t>Sanitation hazards: no toileting facilities. 0 = No, 1 = Yes.</t>
  </si>
  <si>
    <t>Sanitation hazards: other (specify). 0 = No, 1 = Yes.</t>
  </si>
  <si>
    <t>Sanitation hazards: outdoor toileting facilities only. 0 = No, 1 = Yes.</t>
  </si>
  <si>
    <t>Patient lives alone. 0 = No, 1 = Yes.</t>
  </si>
  <si>
    <t>Patient lives with friend. 0 = No, 1 = Yes.</t>
  </si>
  <si>
    <t>Patient lives with other family member. 0 = No, 1 = Yes.</t>
  </si>
  <si>
    <t>Patient lives with other than above. 0 = No, 1 = Yes.</t>
  </si>
  <si>
    <t>Patient lives with paid help. 0 = No, 1 = Yes.</t>
  </si>
  <si>
    <t>Patient lives with spouse or significant other. 0 = No, 1 = Yes.</t>
  </si>
  <si>
    <t>Assisting person(s): none of the above. 0 = No, 1 = Yes.</t>
  </si>
  <si>
    <t>Assisting person(s): paid help. 0 = No, 1 = Yes.</t>
  </si>
  <si>
    <t>Assisting person(s): person residing in the home (excluding paid help). 0 = No, 1 = Yes.</t>
  </si>
  <si>
    <t>Assisting person(s): relatives, friends, or neighbors living outside the home. 0 = No, 1 = Yes.</t>
  </si>
  <si>
    <t>Assisting person(s): unknown. 0 = No, 1 = Yes.</t>
  </si>
  <si>
    <t>Primary caregiver taking lead responsibility. 00 = No one person, 01 = Spouse or significant other, 02 = Daughter or son, 03 = Other family member, 04 = Friend or neighbor or community or church member, 05 = Paid help, UK = Unknown, Spaces = M0350.</t>
  </si>
  <si>
    <t>How often does patient receive assistance from primary caregiver.  01 = Several times during the day and night, 02 = Several times during the day, 03 = Once daily, 04 = Three or more times per week, 05 = One to two times per week, 06 = Less often than weekly, UK = Unknown, Spaces = M0350 None = 1 or M0350 Unknown = 1 or M0360 = 00 or UK.</t>
  </si>
  <si>
    <t>Type of primary caregiver assistance: ADL assistance. 0 = No, 1 = Yes, Space = M0350 None = 1 or M0350 Unknown = 1 or M0360 Primary Caregiver = 00 or Unknown.</t>
  </si>
  <si>
    <t>Type of primary caregiver assistance: advocates or facilitates patient's participation in appropriate medical care. 0 = No, 1 = Yes, Space = M0350 None = 1 or M0350 Unknown = 1 or M0360 Primary Caregiver = 00 or Unknown.</t>
  </si>
  <si>
    <t>Type of primary caregiver assistance: environmental support. 0 = No, 1 = Yes, Space = M0350 None= 1 or M0350 Unknown = 1 or M0360 Primary Caregiver = 00 or Unknown.</t>
  </si>
  <si>
    <t>Type of primary caregiver assistance: financial agent, power of attorney, or conservator of finance. 0 = No, 1 = Yes, Space = M0350 None = 1 or M0350 Unknown = 1 or M0360 Primary Caregiver = 00 or Unknown.</t>
  </si>
  <si>
    <t>Type of primary caregiver assistance: health care agent, conservator of person, medical power of attorney. 0 = No, 1 = Yes, Space = M0350 None= 1 or M0350 Unknown = 1 or M0360 Primary Caregiver = 00 or Unknown.</t>
  </si>
  <si>
    <t>Type of Primary Caregiver Assistance: IADL assistance. 0 = No, 1 = Yes, Space = M0350 none= 1 or M0350 unknown = 1 or M0360 Primary Caregiver = 00 or Unknown.</t>
  </si>
  <si>
    <t>Type of primary caregiver assistance: psychosocial support. 0 = No, 1 = Yes, Space = M0350 none = 1 or M0350 unknown = 1 or M0360 Primary Caregiver = 00 or Unknown.</t>
  </si>
  <si>
    <t>Type of primary caregiver assistance: unknown. 0 = No, 1 = Yes, Space = M0350 None= 1 or M0350 Unknown = 1 or M0360 Primary Caregiver = 00 or Unknown.</t>
  </si>
  <si>
    <t>This field indicates the patient's vision status.</t>
  </si>
  <si>
    <t>Hearing and ability to understand spoken language in patient's own language. 00 = No observable impairment, 01 = Minimal difficulty, 02 = Moderate difficulty, 03 = Severe difficulty, 04 = Unable to hear.</t>
  </si>
  <si>
    <t>This field indicates the patient's speech and oral (verbal) expression of language in the patient's own language.</t>
  </si>
  <si>
    <t>Frequency of pain interfering with patient's activity or movement. 00 = No pain, 01 = Less often than daily, 02 = Daily, but not constantly, 03 = All of the time.</t>
  </si>
  <si>
    <t>Intractable pain. 0 = No, 1 = Yes.</t>
  </si>
  <si>
    <t>Does patient have skin lesion or open wound? 0 = No, 1 = Yes.</t>
  </si>
  <si>
    <t>Does patient have pressure ulcer? 0 = No, 1 = Yes, Space = M0440 = No.</t>
  </si>
  <si>
    <t>This field indicates the current number of stage I pressure ulcers.</t>
  </si>
  <si>
    <t>Number of pressure ulcers, stage 2. 00 = Zero, 01 = One, 02 = Two, 03 = Three, 04 = Four or more, space = M0440 = No.</t>
  </si>
  <si>
    <t>Number of pressure ulcers, stage 3. 00 = Zero, 01 = One, 02 = Two, 03 = Three, 04 = Four or more, space = M0440 = No.</t>
  </si>
  <si>
    <t>Number of pressure ulcers, stage 4. 00 = Zero, 01 = One, 02 = Two, 03 = Three, 04 = Four or more, space = M0440 = No.</t>
  </si>
  <si>
    <t>In addition to above, is there at least one pressure ulcer that cannot be observed due to eschar or nonremovable dressing, including casts? 0 = No, 1 = Yes, Space = M0440 = No.</t>
  </si>
  <si>
    <t>This field indicates the stage of the most problematic unhealed (observable) pressure ulcer.</t>
  </si>
  <si>
    <t>Status of most problematic pressure ulcer. 01 = Fully granulating, 02 = Early/partial granulation, 03 = Not healing, NA = No observable pressure ulcer,  Space = M0440 = no.</t>
  </si>
  <si>
    <t>Does patient have stasis ulcer? 0 = No, 1 = Yes, Space = M0440 no.</t>
  </si>
  <si>
    <t>Current number of observable stasis ulcers. 00 = Zero, 01 = One, 02 = Two, 03 = Three, 04 = Four or more, Space = M0440 No, or M0468 No.</t>
  </si>
  <si>
    <t>Does patient have at least one stasis ulcer that cannot be observed due to nonremovable dressing? 0 = No, 1 = Yes,  Space = M0440 no or M0468 no.</t>
  </si>
  <si>
    <t>Status of most problematic stasis ulcer. 01 = Fully granulated, 02 = Early/partial granulation, 03 = Not healing, NA = No observable statis ulcer, Space = M0440 No, or M0468 No.</t>
  </si>
  <si>
    <t>Does patient have a surgical wound? 0 = No, 1 = Yes, Space = M0440 No.</t>
  </si>
  <si>
    <t>Current number of observable surgical wounds. 00 = Zero, 01 = One, 02 = Two, 03 = Three, 04 = Four or more, Space = M0440 no or M0482 no.</t>
  </si>
  <si>
    <t>Does patient have at least one surgical wound that cannot be observed due to nonremovable dressing? 0 = No, 1 = Yes, Space = M0440 No, or M0482 No.</t>
  </si>
  <si>
    <t>Status of most problematic (observable) surgical wound. 01 = Fully granulating, 02 = Early/partial granulation, 03 = Not healing, NA = No observable surgical wound, Space = M0440 no or M0482 no.</t>
  </si>
  <si>
    <t>This field indicates when the patient is dyspneic or noticeably short of breath.</t>
  </si>
  <si>
    <t>This field indicates if the respiratory treatment utilized at home is continuous / bi-level positive airway pressure.</t>
  </si>
  <si>
    <t>This field indicates if the respiratory treatment utilized at home is none of the above.</t>
  </si>
  <si>
    <t>This field indicates if the respiratory treatment utilized at home is oxygen (intermittent or continuous).</t>
  </si>
  <si>
    <t>This field indicates if the respiratory treatment utilized at home is a ventilator (continually or at night).</t>
  </si>
  <si>
    <t>This field indicates whether the patient has been treated for a urinary tract infection in the past 14 days.</t>
  </si>
  <si>
    <t>This field indicates whether the patient has urinary incontinence or urinary catheter presence.</t>
  </si>
  <si>
    <t>When urinary incontinence occurs. 00 = Timed voiding defers incontinence, 01 = During the night only, 02 = During the day and night, Space = M0520 contains 00 or 02.</t>
  </si>
  <si>
    <t>This field indicates the frequency of bowel incontinence.</t>
  </si>
  <si>
    <t>This field indicates whether the patient has an ostomy for bowel elimination that was related to an inpatient stay or necessitated a change in medical or treatment regimen.</t>
  </si>
  <si>
    <t>This field indicates the patient's current level of cognitive functioning.</t>
  </si>
  <si>
    <t>This field indicates when the patient is confused, reported or observed within the last 14 days.</t>
  </si>
  <si>
    <t>This field indicates when the patient is anxious, reported or observed within the last 14 days.</t>
  </si>
  <si>
    <t>Depressive feelings: depressed mood. 0 = No, 1 = Yes.</t>
  </si>
  <si>
    <t>Depressive feelings: hopelessness. 0 = No, 1 = Yes.</t>
  </si>
  <si>
    <t>Depressive feelings: none of the above. 0 = No, 1 = Yes.</t>
  </si>
  <si>
    <t>Depressive feelings: recurrent thoughts of death. 0 = No, 1 = Yes.</t>
  </si>
  <si>
    <t>Depressive feelings: sense of failure or self reproach. 0 = No, 1 = Yes.</t>
  </si>
  <si>
    <t>Depressive feelings: thoughts of suicide. 0 = No, 1 = Yes.</t>
  </si>
  <si>
    <t>Patient behaviors: a suicide attempt. 0 = No, 1 = Yes.</t>
  </si>
  <si>
    <t>Patient behaviors: agitation. 0 = No, 1 = Yes.</t>
  </si>
  <si>
    <t>Patient behaviors: diminished interest in most activities. 0 = No, 1 = Yes.</t>
  </si>
  <si>
    <t>Patient behaviors: indecisiveness, lack of concentration. 0 = No, 1 = Yes</t>
  </si>
  <si>
    <t>Patient behaviors: None of the above behaviors. 0 = No, 1 = Yes.</t>
  </si>
  <si>
    <t>Patient behaviors: recent change in appetite or weight. 0 = No, 1 = Yes.</t>
  </si>
  <si>
    <t>Patient behaviors: sleep disturbances. 0 = No, 1 = Yes.</t>
  </si>
  <si>
    <t>This field indicates delusional, hallucinatory, or paranoid behavior has been demonstrated at least once a week.</t>
  </si>
  <si>
    <t>This field indicates socially inappropriate behavior has been demonstrated at least once a week.</t>
  </si>
  <si>
    <t>This field indicates impaired decision-making has been demonstrated at least once a week.</t>
  </si>
  <si>
    <t>This field indicates memory deficit has been demonstrated at least once a week.</t>
  </si>
  <si>
    <t>This field indicates no cognitive, behavioral, or psychiatric symptoms have been demonstrated.</t>
  </si>
  <si>
    <t>This field indicates physical aggression has been demonstrated at least once a week.</t>
  </si>
  <si>
    <t>This field indicates verbal disruption has been demonstrated at least once a week.</t>
  </si>
  <si>
    <t>This field indicates the frequency of disruptive behavior symptoms.</t>
  </si>
  <si>
    <t>This field indicates whether the patient is receiving psychiatric nursing services at home provided by a qualified psychiatric nurse.</t>
  </si>
  <si>
    <t>Prior grooming ability to tend to personal hygiene needs. 00 = Able to groom self unaided, with or without the use of assistive devices or adapted methods, 01 = Grooming utensils must be placed within reach before able to complete grooming activities, 02 = Someone must assist the patient to groom self, 03 = Patient depends entirely upon someone else for grooming needs, UK = Unknown.</t>
  </si>
  <si>
    <t>This field indicates the patient's current ability to tend safely to personal hygiene needs.</t>
  </si>
  <si>
    <t>Prior ability to dress upper body. 00 = Able to get clothes out of closets and drawers, put them on and remove them from upper body without assistance, 01 = Able to dress upper body without assistance if clothing is laid out or handed to patient, 02 = Someone must help the patient put on upper body clothing, 03 = Patient depends entirely upon another person to dress the upper body, UK = Unknown.</t>
  </si>
  <si>
    <t>This field indicates the patient's current ability to dress the upper body safely.</t>
  </si>
  <si>
    <t>Prior ability to dress lower body. 00 = Able to obtain, put on, and remove clothing and shoes without assistance, 01 = Able to dress lower body without assistance if clothing and shoes are laid out or handed to the patient, 02 = Someone must help the patient put on undergarments, slacks, socks or nylons, and shoes, 03 = Patient depends entirely upon another person to dress lower body, UK = Unkown.</t>
  </si>
  <si>
    <t>This field indicates the patient's current ability to dress the lower body safely.</t>
  </si>
  <si>
    <t>Current abilty to wash entire body. 00 = Able to bathe self in shower or tub independently. 01 = With the use of devices, is able to bathe self in shower or tub independently, 02 = Able to bathe in shower or tub with the assistance of another person, a) for intermittent supervision or encouragement or reminders, or b) to get in and out of the shower or tub, or c) for washing difficult to reach areas, 03 = Participates in bathing self in shower or tub, but requires presence of another person throughout the bath for assistance or supervision, 04 = Unable to use shower or tub and is bathed in bed or bedside chair, 05 = Unable to effectively participate in bathing and is totally bathed by another person.</t>
  </si>
  <si>
    <t>Prior ability to wash entire body. 00 = Able to bathe self in shower or tub independently. 01 = With the use of devices, is able to bathe self in shower or tub independently, 02 = Able to bathe in shower or tub with the assistance of another person, a) for intermittent supervision or encouragement or reminders, or b) to get in and out of the shower or tub, or c) for washing difficult to reach areas, 03 = Participates in bathing self in shower or tub, but requires presence of another person throughout the bath for assistance or supervision, 04 = Unable to use shower or tub and is bathed in bed or bedside chair, 05 = Unable to effectively participate in bathing and is totally bathed by another person, UK = Unknown.</t>
  </si>
  <si>
    <t>Current ability to get to and from toilet or bedside commode. 00 = Able to get to and from the toilet independently with or without a device, 01 = When reminded, assisted, or supervised by another person, able to get to and from the toilet, 02 = Unable to get to and from the toilet but is able to use a bedside commode (with or without assistance), 03 = Unable to get to and from the toilet or bedside commode but is able to use a bedpan/urinal independently, 04 = Is totally dependent in toileting.</t>
  </si>
  <si>
    <t>Prior ability to get to and from toilet or bedside commode. 00 = Able to get to and from the toilet independently with or without a device, 01 = When reminded, assisted, or supervised by another person, able to get to and from the toilet, 02 = Unable to get to and from the toilet but is able to use a bedside commode (with or without assistance), 03 = Unable to get to and from the toilet or bedside commode but is able to use a bedpan/urinal independently, 04 = Is totally dependent in toileting, UK = Unknown.</t>
  </si>
  <si>
    <t>Current ability to transfer. 00 = Able to independently transfer, 01 = Transfers with minimal human assistance or with use of an assistive device, 02 = Unable to transfer self but is able to bear weight and pivot during transfer process, 03 = Unable to transfer self and is unable to bear weight or pivot when transferred by another person, 04 = Bedfast, unable to transfer but is able to turn and position self in bed, 05 = Bedfast, unable to transfer and is unable to turn and position self.</t>
  </si>
  <si>
    <t>Prior ability to transfer. 00 = Able to independently transfer, 01 = Transfers with minimal human assistance or with use of an assistive device, 02 = Unable to transfer self but is able to bear weight and pivot during transfer process, 03 = Unable to transfer self and is unable to bear weight or pivot when transferred by another person, 04 = Bedfast, unable to transfer but is able to turn and position self in bed, 05=Bedfast, unable to transfer and is unable to turn and position self, UK = Unknown.</t>
  </si>
  <si>
    <t>Current ambulation/locomotion ability. 00 = Able to independently walk on even and uneven surfaces and climb stairs with or without railings, 01 = Requires use of device to walk alone or requires human supervision or assistance to negotiate stairs or steps or uneven surfaces, 02 = Able to walk only with supervision or assistance of another person at all times, 03 = Chairfast, unable to ambulate but is able to wheel self independently, 04 = Chairfast, unable to ambulate and is unable to wheel self, 05 = Bedfast, unable to ambulate or be up in a chair.</t>
  </si>
  <si>
    <t>Prior ambulation/locomotion ability. 00 = Able to independently walk on even and uneven surfaces and climb stairs with or without railings, 01 = Requires use of device to walk alone or requires human supervision or assistance to negotiate stairs or steps or uneven surfaces, 02 = Able to walk only with supervision or assistance of another person at all times, 03 = Chairfast, unable to ambulate but is able to wheel self independently, 04 = Chairfast, unable to ambulate and is unable to wheel self, 05 = Bedfast, unable to ambulate or be up in a chair, UK = Unknown.</t>
  </si>
  <si>
    <t>This field indicates the patient's current ability to feed self meals and snacks safely.</t>
  </si>
  <si>
    <t>Prior ability to feed self. 00 = Able to independently feed self, 01 = Able to feed self independently but requires: a) meal setup, or b) intermittent assistance or supervision from another person, or c) a liquid, pureed or ground meat diet, 02 = Unable to feed self and must be assisted or supervised throughout the meal/snack, 03 = Able to take in nutrients orally and receives supplemental nutrients through a nasogastric tube or gastrostomy, 04 = Unable to take in nutrients orally and is fed nutrients through a nasograstic tube or gastrostomy, 05 = Unable to take in nutrients orally or by tube feeding, UK = Unknown.</t>
  </si>
  <si>
    <t>This field indicates the patient's current ability to plan and prepare light meals safely.</t>
  </si>
  <si>
    <t>Prior ability to plan and prepare light meals. 00 = a) Able to independently plan and prepare all light meals for self or reheat delivered meals, or b)is physically, cognitively, and mentally able to prepare light meals on a regular basis but has not routinely preformed light meal preparation in the past. 01 - Unable to prepare light meals on a regular basis due to physical, cognitive, or mental limitations, 02 = Unable to prepare any light meals or reheat any delivered meals, UK = Unknown.</t>
  </si>
  <si>
    <t>Current physical and mental ability to safely use car, taxi, public transportation. 00 = Able to independently drive a regular or adapted car, OR uses a regular or handicap-accessible public bus, 01 = Able to ride in car only when driven by another person, OR able to use a bus or handicap van only when assisted or accompanied by another person, 02 = Unable to ride in a car, taxi, bus or van, and requires transportation by ambulance.</t>
  </si>
  <si>
    <t>Prior physical and mental ability to safely use car, taxi, public transportation. 00 = Able to independently drive a regular or adapted car, OR uses a regular or handicap-accessible public bus, 01 = Able to ride in car only when driven by another person, OR able to use a bus or handicap van only when assisted or accompanied by another person, 02 = Unable to ride in a car, taxi, bus or van, and requires transportation by ambulance, UK = Unknown.</t>
  </si>
  <si>
    <t>Current ability to do own laundry. 00 = a) Able to independently take care of all laundry tasks, OR b) Physically, cognitively, and mentally able to do laundry and access facilities, but has not routinely performed laundry tasks in the past, 01 = Able to do only light laundry, such as minor hand wash or light washer loads.  Due to physical, cognitive, or mental limitations, needs assistance with heavy laundry such as carrying large loads of laundry. 02 = Unable to do laundry due to physical limitation or needs continual supervision and assistance due to cognitive or mental limitation.</t>
  </si>
  <si>
    <t>Prior ability to do own laundry. 00 = a) Able to independently take care of all laundry tasks, OR b) Physically, cognitively, and mentally able to do laundry and access facilities, but has not routinely performed laundry tasks in the past, 01 = Able to do only light laundry, such as minor hand wash or light washer loads.  Due to physical, cognitive, or mental limitations, needs assistance with heavy laundry such as carrying large loads of laundry, 02 = Unable to do laundry due to physical limitation or needs continual supervision an assistance due to cognitive or mental limitation. UK = Unknown.</t>
  </si>
  <si>
    <t>Current ability to safely and effectively perform light housekeeping and heavier cleaning tasks. 00 = a) Able to independently take care of all housekeeping tasks, OR b) Physically, cognitively, and mentally able to do housekeeping and access facilities, but has not routinely performed housekeeping tasks in the past, 01 = Able to perform only light housekeeping task independently, 02 = Able to perform housekeeping tasks with intermittent assistance or supervision from another person, 03 = Unable to consistently perform any housekeeping tasks unless assisted by another person throughout the process, 04 = Unable to effectively participate in any housekeeping tasks.</t>
  </si>
  <si>
    <t>Prior ability to safely and effectively perform light housekeeping and heavier cleaning tasks. 00 = a) Able to independently take care of all housekeeping tasks, OR b) Physically, cognitively, and mentally able to do housekeeping and access facilities, but has not routinely performed housekeeping tasks in the past, 01 = Able to perform only light housekeeping tasks independently, 02 = Able to perform housekeeping tasks with intermittent assistance or supervision from another person, 03 = Unable to consistently perform any housekeeping tasks unless assisted by another person throughout the process. 04 = Unable to effectively participate in any housekeeping tasks. UK = Unknown.</t>
  </si>
  <si>
    <t>Current ability to shop. 00 = a) Able to plan for shopping needs and independently perform shopping tasks, including carrying packages, OR b) Physically, cognitively, and mentally able to take care of shopping but has not done shopping in the past, 01 = Able to go shopping but needs some assistance: a) By self is able to do only light shopping and carry small packages, but needs someone to do occasional major shopping; OR  b) Unable to go shopping alone but can go with someone to assist, 02 = Unable to go shopping, but is able to identify items needed, place orders, and arrange home delivery, 03 = Needs someone to do all shopping and errands.</t>
  </si>
  <si>
    <t>Prior ability to shop. 00 = a) Able to plan for shopping needs and independently perform shopping tasks, including carrying packages, OR b) Physically, cognitively, and mentally able to take care of shopping but has not done shopping in the past, 01 = Able to go shopping but needs some assistance: a) By self is able to do only light shopping and carry small packages, but needs someone to do occasional major shopping; OR b) Unable to go shopping alone but can go with someone to assist, 02 = Unable to go shopping, but is able to identify items needed, place orders, and arrange home delivery, 03 = Needs someone to do all shopping and errands, UK = Unknown.</t>
  </si>
  <si>
    <t>This field indicates the patient's current ability to use a telephone.</t>
  </si>
  <si>
    <t>Prior ability to use telephone. 00 = Able to dial numbers and answer calls appropriately and as desired,  01 = Able to use a specially adapted telephone (i.e., large numbers on the dial, teletype phone for the deaf) and call essential numbers. 02 = Able to answer the telephone and carry on a normal conversation but has difficulty with placing calls, 03 = Able to answer the telephone only some of the time or is able to carry on only a limited conversation, 04 = Unable to answer the telephone at all but can listen if assisted with equipment. 05 = Totally unable to use the telephone, NA = Patient does not have a telephone, UK = Unknown.</t>
  </si>
  <si>
    <t>Current ability to prepare and take oral medications. 00 = Able to independently take the correct oral medication(s) and proper dosage(s) at the correct times, 01 = Able to take medication(s) at the correct times if: (a) individual dosages are prepared in advance by another person, OR  (b)given daily reminders, OR (c) someone develops a drug diary or chart, 02 = Unable to take medication unless administered by someone else, NA = No oral medications prescribed.</t>
  </si>
  <si>
    <t>Prior ability to prepare and take oral medications. 00 = Able to independently take the correct oral medication(s) and proper dosage(s) at the correct times. 01 = Able to take medication(s) at the correct times if: (a) individual dosages are prepared in advance by another person; OR  (b)given daily reminders; OR (c) someone develops a drug diary or chart. 02 = Unable to take medication unless administered by someone else. NA = No oral medications prescribed. UK = Unknown.</t>
  </si>
  <si>
    <t>Current ability to prepare and take inhalant/mist medications. 00 = Able to independently take the correct medication and proper dosage at the correct times, 01 = Able to take medication at the correct times if: (a) individual dosages are prepared in advance by another person, OR (b) given daily reminders, 02 = Unable to take medication unless administered by someone else, NA = No inhalant/mist medications prescribed.</t>
  </si>
  <si>
    <t>Prior ability to prepare and take inhalant/mist medications. 00 = Able to independently take the correct medication and proper dosage at the correct times, 01 = Able to take medication at the correct times if: (a) individual dosages are prepared in advance by another person, OR (b) given daily reminders, 02 = Unable to take medication unless administered by someone else, NA = No inhalant/mist medications prescribed, UK = Unknown.</t>
  </si>
  <si>
    <t>Current ability to prepare and take injectable medications. 00 = Able to independently take the correct medication and proper dosage at the correct times. 01 = Able to take injectable medication at correct times if: (a) individual syringes are prepared in advance by another person, OR (b) given daily reminders. 02 = Unable to take injectable medications unless administered by someone else. NA = No injectable medications prescribed.</t>
  </si>
  <si>
    <t>Prior ability to prepare and take injectable medications. 00 = Able to independently take the correct medication and proper dosage at the correct times, 01 = Able to take injectable medication at correct times if: (a) individual syringes are prepared in advance by another person, OR (b) given daily reminders, 02 = Unable to take injectable medications unless administered by someone else, NA = No injectable medications prescribed, UK = Unknown.</t>
  </si>
  <si>
    <t>Patient management of equipment. 00 = Patient manages all tasks related to equipment completely independently, 01 = If someone else sets up equipment, patient is able to manage all other aspects of equipment, 02 = Patient requires considerable assistance from another person to manage equipment, but independently completes portions of the task, 03 = Patient is only able to monitor equipment and must call someone else to manage the equipment, 04 = Patient is completely dependent on someone else to manage all equipment, NA = No equipment used.</t>
  </si>
  <si>
    <t>Caregiver management of equipment. 00 = Caregiver manages all tasks related to equipment completely independently, 01 = If someone else sets up equipment, caregiver is able to manage all other aspects, 02 = Caregiver requires considerable assistance from another person to manage equipment, but independently completes significant portions of task, 03 = Caregiver is only able to complete small portions of task, 04 = Caregiver is completely dependent on someone else to manage all equipment, NA = No caregiver. UK = Unknown.</t>
  </si>
  <si>
    <t>(M0825) Therapy need. 00 = No, 01 = Yes, NA = Not applicable.</t>
  </si>
  <si>
    <t>Emergent care: doctor's office emergency visit/house call. 0 = No, 1 = Yes.</t>
  </si>
  <si>
    <t>Emergent care: hospital emergency room. 00 = No, 01 = Yes, NA = Not applicable.</t>
  </si>
  <si>
    <t>Emergent care: no emergent care services. 0 = No, 1 = Yes.</t>
  </si>
  <si>
    <t>Emergent care: outpatient department/clinic emergency. 0 = No, 1 = Yes.</t>
  </si>
  <si>
    <t>Emergent care: unknown. 0 = No, 1 = Yes.</t>
  </si>
  <si>
    <t>Emergent care reason: cardiac problems. 0 = No, 1 = Yes, Space = Unknown.</t>
  </si>
  <si>
    <t>Emergent care reason: GI bleeding, obstruction. 0 = No, 1 = Yes, Space = Unknown.</t>
  </si>
  <si>
    <t>Emergent care reason: injury caused by fall or accident at home. 0 = No, 1 = Yes, Space = Unknown.</t>
  </si>
  <si>
    <t>Emergent care reason: nausea, dehydration, malnutrition, constipation, impaction. 0 = No, 1 = Yes, Space = Unknown.</t>
  </si>
  <si>
    <t>Emergent care reason: other than above. 0 = No, 1 = Yes, Space = Unknown.</t>
  </si>
  <si>
    <t>Emergent care reason: respiratory problems. 0 = No, 1 = Yes, Space = Unknown.</t>
  </si>
  <si>
    <t>Emergent care reason: wound infection, deteriorating wound status, new lesion/ulcer. 0 = No, 1 = Yes, Space = Unknown.</t>
  </si>
  <si>
    <t>This field indicates that the reason the patient received emergent care was due to hypo/hyperglycemia, diabetes out of control.</t>
  </si>
  <si>
    <t>This field indicates that the reason the patient received emergent care was due to improper medication administration.</t>
  </si>
  <si>
    <t>This field indicates that the reason the patient received emergent care was unknown.</t>
  </si>
  <si>
    <t>This field indicates to which inpatient facility the patient was admitted.</t>
  </si>
  <si>
    <t>Where the patient is after discharge. 01 = Patient remained in the community, 02 = Patient transferred to a noninstitutional hospice, 03 = Unknown because patient moved to geographical location not served by this agency, UK = Other unknown.</t>
  </si>
  <si>
    <t>After discharge, does patient receive health, personal, or support services or assistance: yes, other community resources. 0 = No, 1 = Yes, Space = Unknown.</t>
  </si>
  <si>
    <t>After discharge, does patient receive health, personal, or support services or assistance: yes, family or friends. 0 = No, 1 = Yes, Space = Unknown.</t>
  </si>
  <si>
    <t>After discharge, does patient receive health, personal, or support services or assistance: no assistance or services. 0 = No, 1 = Yes, Space = Unknown.</t>
  </si>
  <si>
    <t>Reason admitted to acute care hospital. 01 = Hospitalization for emergent, 02 = Hospitalization for urgent, 03 = Hospitalization for elective, UK = Unknown.</t>
  </si>
  <si>
    <t>Reason for hospitalization: chemotherapy. 0 = No, 1 = Yes, Space = Unknown.</t>
  </si>
  <si>
    <t>Reason for hospitalization: exacerbation of CHF, fluid overload, heart failure. 0 = No, 1 = Yes, Space = Unknown.</t>
  </si>
  <si>
    <t>Reason for hospitalization: GI bleeding, obstruction. 0 = No, 1 = Yes, Space = Unknown.</t>
  </si>
  <si>
    <t>Reason for hospitalization: injury caused by fall or accident at home. 0 = No, 1 = Yes, Space = Unknown.</t>
  </si>
  <si>
    <t>Reason for hospitalization: IV catheter-related infection. 0 = No, 1 = Yes, Space = Unknown.</t>
  </si>
  <si>
    <t>Reason for hospitalization: myocardial infarction, stroke. 0 = No, 1 = Yes, Space = Unknown.</t>
  </si>
  <si>
    <t>Reason for hospitalization: other than above. 0 = No, 1 = Yes, Space = Unknown.</t>
  </si>
  <si>
    <t>Reason for hospitalization: psychotic episode. 0 = No, 1 = Yes, Space = Unknown.</t>
  </si>
  <si>
    <t>Reason for hospitalization: respiratory problems. 0 = No, 1 = Yes, Space = Unknown.</t>
  </si>
  <si>
    <t>Reason for hospitalization: scheduled surgical procedure. 0 = No, 1 = Yes, Space = Unknown.</t>
  </si>
  <si>
    <t>Reason for hospitalization: wound or tube site infection, deteriorating wound status, new lesion/ulcer. 0 = No, 1 = Yes, Space = Unknown.</t>
  </si>
  <si>
    <t>This field indicates the reason the patient required hospitalization was due to deep vein thrombosis, pulmonary embolus.</t>
  </si>
  <si>
    <t>This field indicates the reason the patient required hospitalization was due to hypo/hyperglycemia, diabetes out of control.</t>
  </si>
  <si>
    <t>This field indicates the reason the patient required hospitalization was due to improper medication administration.</t>
  </si>
  <si>
    <t>This field indicates the reason the patient required hospitalization was due to urinary tract infection.</t>
  </si>
  <si>
    <t>This field indicates the reason the patient required hospitalization was due to uncontrolled pain.</t>
  </si>
  <si>
    <t>This field indicates the reason the patient was admitted to a nursing home was for hospice care.</t>
  </si>
  <si>
    <t>This field indicates the reason the patient was admitted to a nursing home was for other reasons.</t>
  </si>
  <si>
    <t>This field indicates the reason the patient was admitted to a nursing home was for permanent placement.</t>
  </si>
  <si>
    <t>This field indicates the reason the patient was admitted to a nursing home was for respite care.</t>
  </si>
  <si>
    <t>This field indicates the reason the patient was admitted to a nursing home was for therapy services.</t>
  </si>
  <si>
    <t>This field indicates the reason the patient was admitted to a nursing home was for unknown reasons.</t>
  </si>
  <si>
    <t>This field indicates the reason the patient was admitted to a nursing home was due to being unsafe for care at home.</t>
  </si>
  <si>
    <t>This field indicates the date of last (most recent) home visit.</t>
  </si>
  <si>
    <t>This field indicates the patient's date of discharge, transfer, or death (at home).</t>
  </si>
  <si>
    <t>This field lists the ICD-9 case mix primary diagnosis, column 3.</t>
  </si>
  <si>
    <t>This field lists the ICD-9 case mix primary diagnosis, column 4.</t>
  </si>
  <si>
    <t>This field lists the ICD-9 case mix first secondary diagnosis, column 3.</t>
  </si>
  <si>
    <t>This field lists the ICD-9 case mix first secondary diagnosis, column 4.</t>
  </si>
  <si>
    <t>This field lists the ICD-9 case mix second secondary diagnosis, column 3.</t>
  </si>
  <si>
    <t>This field lists the ICD-9 case mix second secondary diagnosis, column 4.</t>
  </si>
  <si>
    <t>This field lists the ICD-9 case mix third secondary diagnosis, column 3.</t>
  </si>
  <si>
    <t>This field lists the ICD-9 case mix third secondary diagnosis, column 4.</t>
  </si>
  <si>
    <t>This field lists the ICD-9 case mix fourth secondary diagnosis, column 3.</t>
  </si>
  <si>
    <t>This field lists the ICD-9 case mix fourth secondary diagnosis, column 4.</t>
  </si>
  <si>
    <t>This field lists the ICD-9 case mix fifth secondary diagnosis, column 3.</t>
  </si>
  <si>
    <t>This field lists the ICD-9 case mix fifth secondary diagnosis, column 4.</t>
  </si>
  <si>
    <t>This field indicates the need for therapy visits (total of reasonable and necessary physical, occupational, and speech-language visits combined).</t>
  </si>
  <si>
    <t>This field indicates therapy need is not applicable.</t>
  </si>
  <si>
    <t>This column indicates the patient was discharged from short stay acute hospital (IPPS) during the past 14 days.</t>
  </si>
  <si>
    <t>This column indicates the patient was discharged from an inpatient rehabilitation hospital or unit (IRF) during the past 14 days.</t>
  </si>
  <si>
    <t>This field indicates the patient was discharged from a long-term nursing facility (NF) during the past 14 days.</t>
  </si>
  <si>
    <t>This field indicates the patient was discharged from long-term care hospital (LTCH) during the past 14 days.</t>
  </si>
  <si>
    <t>This column indicates the patient was discharged from somewhere other than above during the past 14 days.</t>
  </si>
  <si>
    <t>This field indicates the patient was discharged from psychiatric hospital or unit during the past 14 days.</t>
  </si>
  <si>
    <t>This column lists the Inpatient Diagnosis 3 - ICD-9 code for conditions treated during an inpatient stay within the past 14 days.</t>
  </si>
  <si>
    <t>This column lists the Inpatient Diagnosis 4 - ICD-9 code for conditions treated during an inpatient stay within the past 14 days.</t>
  </si>
  <si>
    <t>This column lists the Inpatient Diagnosis 5 - ICD-9 code for conditions treated during an inpatient stay within the past 14 days.</t>
  </si>
  <si>
    <t>This column lists the Inpatient Diagnosis 6 - ICD-9 code for conditions treated during an inpatient stay within the past 14 days.</t>
  </si>
  <si>
    <t>This column lists the Inpatient Diagnosis 1 - ICD-10-C M code for conditions actively treated during an inpatient stay with a discharge date within the last 14 days.</t>
  </si>
  <si>
    <t>This column lists the Inpatient Diagnosis 2 - ICD-10-C M code for conditions actively treated during an inpatient stay with a discharge date within the last 14 days.</t>
  </si>
  <si>
    <t>This column lists the Inpatient Diagnosis 3 - ICD-10-C M code for conditions actively treated during an inpatient stay with a discharge date within the last 14 days.</t>
  </si>
  <si>
    <t>This column lists the Inpatient Diagnosis 4 - ICD-10-C M code for conditions actively treated during an inpatient stay with a discharge date within the last 14 days.</t>
  </si>
  <si>
    <t>This column lists the Inpatient Diagnosis 5 - ICD-10-C M code for conditions actively treated during an inpatient stay with a discharge date within the last 14 days.</t>
  </si>
  <si>
    <t>This column lists the Inpatient Diagnosis 6 - ICD-10-C M code for conditions actively treated during an inpatient stay with a discharge date within the last 14 days.</t>
  </si>
  <si>
    <t>This column indicates the patient was not discharged from an inpatient facility.</t>
  </si>
  <si>
    <t>This column is checked if the Inpatient ICD-9 and Procedure codes are not applicable (NA) to the plan of care.</t>
  </si>
  <si>
    <t>This column is checked if the Inpatient ICD-9 and Procedure codes are unknown (UNK) for the plan of care.</t>
  </si>
  <si>
    <t>This column lists the Inpatient ICD-9 and Procedure 1 codes relevant to the plan of care.</t>
  </si>
  <si>
    <t>This column lists the Inpatient ICD-9 and Procedure 2 codes relevant to the plan of care.</t>
  </si>
  <si>
    <t>This column lists the Inpatient ICD-9 and Procedure 3 codes relevant to the plan of care.</t>
  </si>
  <si>
    <t>This column lists the Inpatient ICD-9 and Procedure 4 codes relevant to the plan of care.</t>
  </si>
  <si>
    <t>This column lists the patient's medical diagnoses and ICD-9 code 5 for those conditions requiring changed medical or treatment regimen within the past 14 days.</t>
  </si>
  <si>
    <t>This column lists the patient's medical diagnoses and ICD-9 code 6 for those conditions requiring changed medical or treatment regimen within the past 14 days.</t>
  </si>
  <si>
    <t>This column is checked if the patient's medical diagnoses and ICD-9 code are not applicable (NA) for conditions requiring changed medical or treatment regimen within the past 14 days.</t>
  </si>
  <si>
    <t>This column lists the patient's medical diagnoses and ICD-10-C M code 1 for those conditions requiring changed medical or treatment regimen within the past 14 days.</t>
  </si>
  <si>
    <t>This column lists the patient's medical diagnoses and ICD-10-C M code 2 for those conditions requiring changed medical or treatment regimen within the past 14 days.</t>
  </si>
  <si>
    <t>This column lists the patient's medical diagnoses and ICD-10-C M code 3 for those conditions requiring changed medical or treatment regimen within the past 14 days.</t>
  </si>
  <si>
    <t>This column lists the patient's medical diagnoses and ICD-10-C M code 4 for those conditions requiring changed medical or treatment regimen within the past 14 days.</t>
  </si>
  <si>
    <t>This column lists the patient's medical diagnoses and ICD-10-C M code 5 for those conditions requiring changed medical or treatment regimen within the past 14 days.</t>
  </si>
  <si>
    <t>This column lists the patient's medical diagnoses and ICD-10-C M code 6 for those conditions requiring changed medical or treatment regimen within the past 14 days.</t>
  </si>
  <si>
    <t>This column indicates the patient did not require medical or treatment regimen changes within the past 14 days.</t>
  </si>
  <si>
    <t>This field lists the primary diagnosis ICD-10-C M code.</t>
  </si>
  <si>
    <t>This field lists the severity of the primary diagnosis rating ICD-10-C M code.</t>
  </si>
  <si>
    <t>This field lists the ICD-10-C M other diagnosis code 1.</t>
  </si>
  <si>
    <t>This field lists the severity of the ICD-10-C M other diagnosis 1.</t>
  </si>
  <si>
    <t>This field lists the ICD-10-C M other diagnosis code 2.</t>
  </si>
  <si>
    <t>This field lists the severity of the ICD-10-C M other diagnosis 2.</t>
  </si>
  <si>
    <t>This field lists the ICD-10-C M other diagnosis code 3.</t>
  </si>
  <si>
    <t>This field lists the severity of the ICD-10-C M other diagnosis 3.</t>
  </si>
  <si>
    <t>This field lists the ICD-10-C M other diagnosis code 4.</t>
  </si>
  <si>
    <t>This field lists the severity of the ICD-10-C M other diagnosis 4.</t>
  </si>
  <si>
    <t>This field lists the ICD-10-C M other diagnosis code 5.</t>
  </si>
  <si>
    <t>This field lists the severity of the ICD-10-C M other diagnosis 5.</t>
  </si>
  <si>
    <t>This field lists the ICD-10-C M, Primary Optional Diagnosis, column 3.</t>
  </si>
  <si>
    <t>This field lists the ICD-10-C M, Primary Optional Diagnosis, column 4.</t>
  </si>
  <si>
    <t>This field lists the ICD-10-C M, Optional Diagnosis; first secondary diagnosis, column 3.</t>
  </si>
  <si>
    <t>This field lists the ICD-10-C M, Optional Diagnosis; first secondary diagnosis, column 4.</t>
  </si>
  <si>
    <t>This field lists the ICD-10-C M, Optional Diagnosis; second secondary diagnosis, column 3.</t>
  </si>
  <si>
    <t>This field lists the ICD-10-C M, Optional Diagnosis; second secondary diagnosis, column 4.</t>
  </si>
  <si>
    <t>This field lists the ICD-10-C M, Optional Diagnosis; third secondary diagnosis, column 3.</t>
  </si>
  <si>
    <t>This field lists the ICD-10-C M, Optional Diagnosis; third secondary diagnosis, column 4.</t>
  </si>
  <si>
    <t>This field lists the ICD-10-C M, Optional Diagnosis; fourth secondary diagnosis, column 3.</t>
  </si>
  <si>
    <t>This field lists the ICD-10-C M, Optional Diagnosis; fourth secondary diagnosis, column 4.</t>
  </si>
  <si>
    <t>This field lists the ICD-10-C M, Optional Diagnosis; fifth secondary diagnosis, column 3.</t>
  </si>
  <si>
    <t>This field lists the ICD-10-C M, Optional Diagnosis; fifth secondary diagnosis, column 4.</t>
  </si>
  <si>
    <t>This column indicates whether the patient has an active diagnosis of Diabetes Mellitus (DM).</t>
  </si>
  <si>
    <t>This column indicates whether the patient has an active diagnosis of Peripheral Vascular Disease (PVD) or Peripheral Arterial Disease (PAD).</t>
  </si>
  <si>
    <t>This field indicates if the patient is at risk for hospitalization due to recent decline in mental, emotional, or behavioral status.</t>
  </si>
  <si>
    <t>This field indicates if the patient is at risk for hospitalization due to frailty indicators.</t>
  </si>
  <si>
    <t>This field indicates if the patient is at risk for hospitalization due to history of falls.</t>
  </si>
  <si>
    <t>This field indicates if the patient is at risk for hospitalization due to multiple hospitalizations (2 or more) in the past 12 months.</t>
  </si>
  <si>
    <t>This field indicates that the patient does not have any of the identified signs or symptoms that place them at risk for hospitalization.</t>
  </si>
  <si>
    <t>This field indicates if the patient is at risk for hospitalization due to taking 5 or more medications.</t>
  </si>
  <si>
    <t>This field indicates if the patient is at risk for hospitalization due to other reasons.</t>
  </si>
  <si>
    <t>This field indicates if the patient is at risk for hospitalization due to history of falls (2 or more falls, any fall with an injury) in the past 12 months.</t>
  </si>
  <si>
    <t>This field indicates if the patient is at risk for hospitalization due to unintentional weight loss of a total of 10 pounds or more in the past 12 months.</t>
  </si>
  <si>
    <t>This field indicates if the patient is at risk for hospitalization due to multiple hospitalizations (2 or more) in the past 6 months.</t>
  </si>
  <si>
    <t>This field indicates if the patient is at risk for hospitalization due to multiple emergency department visits (2 or more) in the past 6 months.</t>
  </si>
  <si>
    <t>This field indicates if the patient is at risk for hospitalization due to recent decline in mental, emotional, or behavioral status in the past 3 months.</t>
  </si>
  <si>
    <t>This field indicates if the patient is at risk for hospitalization due to reported or observed history of difficulty complying with any medical instructions (ex. Medications, diet, exercise) in the past 3 months.</t>
  </si>
  <si>
    <t>This field indicates if the patient is at risk for hospitalization due to current reports of exhaustion.</t>
  </si>
  <si>
    <t>This field describes the patient's overall status.</t>
  </si>
  <si>
    <t>This field indicates if the patient received the influenza vaccine during this episode of care in agency.</t>
  </si>
  <si>
    <t>This field indicates if the episode of care (SOC/ROC to Transfer/Discharge) include any dates on or between October 1 and March 31.</t>
  </si>
  <si>
    <t>This field indicates the reason patient did not receive the influenza vaccine during this episode of care in agency.</t>
  </si>
  <si>
    <t>This field indicates whether the patient received the influenza vaccine during this year's flu season.</t>
  </si>
  <si>
    <t>This field indicates if the patient received the Pneumococcal Vaccine during this episode of care in agency.</t>
  </si>
  <si>
    <t>This field indicates if the patient has ever received the pneumococcal vaccination.</t>
  </si>
  <si>
    <t>This field indicates the reason why the Pneumococcal Vaccine was not received from the agency during this episode of care.</t>
  </si>
  <si>
    <t>This field indicates the reason why the patient has never received the pneumococcal vaccination.</t>
  </si>
  <si>
    <t>This column contains the patient's height in inches.</t>
  </si>
  <si>
    <t>This column contains the patient's weight in pounds.</t>
  </si>
  <si>
    <t>This field indicates the best description of the patient's residential circumstance and availability of assistance.</t>
  </si>
  <si>
    <t>This field indicates the patient's ability to hear.</t>
  </si>
  <si>
    <t>This field indicates the patient's understanding of verbal content in the patient's own language.</t>
  </si>
  <si>
    <t>This field indicates if the patient had a formal pain assessment using a standardized pain assessment tool.</t>
  </si>
  <si>
    <t>This field indicates the frequency of pain interfering with patient's activity or movement.</t>
  </si>
  <si>
    <t>This field indicates whether the patient was assessed for the risk of developing pressure ulcers.</t>
  </si>
  <si>
    <t>This field indicates whether the patient has a risk of developing pressure ulcers.</t>
  </si>
  <si>
    <t>This field indicates whether the patient has at least one unhealed pressure ulcer at stage II or higher or designated as unstageable. (Excludes Stage 1 pressure ulcers and healed Stage II pressure ulcers)</t>
  </si>
  <si>
    <t>This field indicates the date of onset of oldest stage 2 pressure ulcer.</t>
  </si>
  <si>
    <t>This field indicates the status of onset of the oldest unhealed stage II pressure ulcer identified since most recent SOC/ROC assessment.</t>
  </si>
  <si>
    <t>This field indicates the current number of unhealed pressure ulcers at Stage II (enter 0 if none).</t>
  </si>
  <si>
    <t>This field indicates the current number of unhealed pressure ulcers at Stage II that were present on admission (most recent SOC / ROC).</t>
  </si>
  <si>
    <t>This field indicates the current number of unhealed pressure ulcers at Stage III (Enter 0 if none).</t>
  </si>
  <si>
    <t>This field indicates the current number of unhealed pressure ulcers at Stage III that were present on admission (most recent SOC / ROC).</t>
  </si>
  <si>
    <t>This field indicates the current number of unhealed pressure ulcers at Stage IV (Enter 0 if none).</t>
  </si>
  <si>
    <t>This field indicates the current number of unhealed pressure ulcers at Stage IV that were present on admission (most recent SOC / ROC).</t>
  </si>
  <si>
    <t>This field indicates the current number of unstageable unhealed pressure ulcers due to non-removable dressing or device.</t>
  </si>
  <si>
    <t>This field indicates the current number of unstageable unhealed pressure ulcers due to non-removable dressing or device that were present on admission (most recent SOC / ROC).</t>
  </si>
  <si>
    <t>This field indicates the current number of unstageable unhealed pressure ulcers due to coverage of wound bed by slough and/or eschar that were present on admission (most recent SOC / ROC).</t>
  </si>
  <si>
    <t>This field indicates the current number of unstageable unhealed pressure ulcers due to coverage of wound bed by slough and/or eschar.</t>
  </si>
  <si>
    <t>This field indicates the current number of unstageable unhealed pressure ulcers due to suspected deep tissue injury in evolution.</t>
  </si>
  <si>
    <t>This field indicates the current number of unstageable unhealed pressure ulcers due to suspected deep tissue injury in evolution that were present on admission (most recent SOC / ROC).</t>
  </si>
  <si>
    <t>This field indicates Stage II pressure ulcers that are new or have increased in numerical stage, have gotten worse since most recent SOC/ROC.</t>
  </si>
  <si>
    <t>This field indicates the number of Stage III pressure ulcers that are new or have increased in numerical stage at the most recent SOC/ROC.</t>
  </si>
  <si>
    <t>This field indicates the number of Stage IV pressure ulcers that are new or have increased in numerical stage at the most recent SOC/ROC.</t>
  </si>
  <si>
    <t>This field indicates the number of unstageable pressure ulcers due to slough or eschar that are new or were at a Stage I or II at the most recent  SOC/ROC.</t>
  </si>
  <si>
    <t>This field records the longest length (in centimeters) "head-to-toe" of the stage III or IV pressure ulcer with the largest surface dimension (length x width).</t>
  </si>
  <si>
    <t>This column indicates the number of stage 2  pressure ulcers present.</t>
  </si>
  <si>
    <t>This column indicates the number of stage 2 pressure ulcers present at most recent SOC/ROC.</t>
  </si>
  <si>
    <t>This column indicates the number of stage 3  pressure ulcers present.</t>
  </si>
  <si>
    <t>This column indicates the number of stage 3 pressure ulcers present at most recent SOC/ROC.</t>
  </si>
  <si>
    <t>This column indicates the number of stage 4  pressure ulcers present.</t>
  </si>
  <si>
    <t>This column indicates the number of stage 4 pressure ulcers present at most recent SOC/ROC.</t>
  </si>
  <si>
    <t>This column indicates the number of unstageable pressure ulcers due to non-removable dressing/device.</t>
  </si>
  <si>
    <t>This column indicates the number of unstageable pressure ulcers due to non-removable dressing/device present at most recent SOC/ROC.</t>
  </si>
  <si>
    <t>This column indicates the number of unstageable pressure ulcers due to slough and/or eschar</t>
  </si>
  <si>
    <t>This column indicates the number of unstageable pressure ulcers due to slough and/or eschar present at most recent SOC/ROC.</t>
  </si>
  <si>
    <t>This column indicates the number of unstageable pressure ulcers with suspected deep tissue injury in evolution.</t>
  </si>
  <si>
    <t>This column indicates the number of unstageable pressure ulcers with suspected deep tissue injury in evolution present at most recent SOC/ROC</t>
  </si>
  <si>
    <t>This field records the width of the same pressure ulcer; greatest width perpendicular to the length.</t>
  </si>
  <si>
    <t>This column indicates the number of current pressure ulcers that were not present or were at a lesser state at most recent SOR/ROC - Stage 2.</t>
  </si>
  <si>
    <t>This column indicates the number of current pressure ulcers that were not present or were at a lesser state at most recent SOR/ROC - Stage 3.</t>
  </si>
  <si>
    <t>This column indicates the number of current pressure ulcers that were not present or were at a lesser state at most recent SOR/ROC - Stage 4.</t>
  </si>
  <si>
    <t>This column indicates the number of current pressure ulcers that were not present or were at a lesser stage at the most recent SOC/ROC due to non-removable dressing</t>
  </si>
  <si>
    <t>This column indicates the number of current pressure ulcers that were not present or were at a lesser stage at the most recent SOC/ROC due to coverage of wound bed by slough and/or eschar.</t>
  </si>
  <si>
    <t>This column indicates the number of current pressure ulcers that were not present or were at a lesser stage at the most recent SOC/ROC due to suspected deep tissue injury in evolution.</t>
  </si>
  <si>
    <t>This field records the depth of the same pressure ulcer; from the visible surface to the deepest area.</t>
  </si>
  <si>
    <t>This field indicates the status of the most problematic pressure ulcer that is observable.</t>
  </si>
  <si>
    <t>This field indicates whether the patient has a stasis ulcer.</t>
  </si>
  <si>
    <t>This field indicates the current number of stasis ulcer(s) that are observable.</t>
  </si>
  <si>
    <t>This field indicates the status of the most problematic stasis ulcer that is observable.</t>
  </si>
  <si>
    <t>This field indicates whether the patient has a surgical wound.</t>
  </si>
  <si>
    <t>This field indicates the status of the most problematic surgical wound that is observable.</t>
  </si>
  <si>
    <t>This field indicates whether the patient has a skin lesion or open wound, excluding bowel ostomy that is receiving intervention by the home health agency.</t>
  </si>
  <si>
    <t>This field indicates, if the patient has been diagnosed with heart failure, did the patient exhibit symptoms indicated by clinical heart failure guidelines at any point since the previous OASIS assessment.</t>
  </si>
  <si>
    <t>This column indicates if patient has been diagnosed with heart failure and exhibits symptoms indicated by clinical heart failure guidelines.</t>
  </si>
  <si>
    <t>This field indicates, if the patient has been diagnosed with heart failure and has exhibited symptoms indicative of heart failure since the previous OASIS assessment, change in care plan orders obtained.</t>
  </si>
  <si>
    <t>This field indicates, if the patient has been diagnosed with heart failure and has exhibited symptoms indicative of heart failure since the previous OASIS assessment, patient education or other clinical interventions were implemented.</t>
  </si>
  <si>
    <t>This field indicates, if the patient has been diagnosed with heart failure and has exhibited symptoms indicative of heart failure since the previous OASIS assessment, patient was advised to get emergency treatment.</t>
  </si>
  <si>
    <t>This field indicates, if the patient has been diagnosed with heart failure and has exhibited symptoms indicative of heart failure since the previous OASIS assessment, no actions have been taken to respond.</t>
  </si>
  <si>
    <t>This field indicates, if the patient has been diagnosed with heart failure and has exhibited symptoms indicative of heart failure since the previous OASIS assessment, patient's physician has been contacted.</t>
  </si>
  <si>
    <t>This field indicates, if the patient has been diagnosed with heart failure and has exhibited symptoms indicative of heart failure since the previous OASIS assessment, physician-ordered patient-specific established parameters for treatment were implemented.</t>
  </si>
  <si>
    <t>This column indicates if patient has been diagnosed with heart failure and has exhibited symptoms indicative of heart failure since most recent SOC/ROC:  No action taken.</t>
  </si>
  <si>
    <t>This column indicates if patient has been diagnosed with heart failure and has exhibited symptoms indicative of heart failure since most recent SOC/ROC:  Patient's physician contacted same day.</t>
  </si>
  <si>
    <t>This column indicates if patient has been diagnosed with heart failure and has exhibited symptoms indicative of heart failure since most recent SOC/ROC:  Patient advised to get emergency treatment.</t>
  </si>
  <si>
    <t>This column indicates if patient has been diagnosed with heart failure and has exhibited symptoms indicative of heart failure since most recent SOC/ROC:  Implemented physician-ordered patient-specific established parameters for treatment.</t>
  </si>
  <si>
    <t>This column indicates if patient has been diagnosed with heart failure and has exhibited symptoms indicative of heart failure since most recent SOC/ROC:  Patient education or other clinical interventions.</t>
  </si>
  <si>
    <t>This column indicates if patient has been diagnosed with heart failure and has exhibited symptoms indicative of heart failure since most recent SOC/ROC:  Obtained change in care plan orders.</t>
  </si>
  <si>
    <t>This field indicates when urinary incontinence occurs.</t>
  </si>
  <si>
    <t>This field indicates if the patient has been screened for depression using a standardized screening tool.</t>
  </si>
  <si>
    <t>This field indicates how often the patient has been bothered by feeling down, depressed, or hopeless.</t>
  </si>
  <si>
    <t>This field indicates how often the patient has been bothered by little interest or pleasure in doing things.</t>
  </si>
  <si>
    <t>This field indicates the patient's current ability to wash entire body safely.</t>
  </si>
  <si>
    <t>This field indicates the patient's current ability to get to and from toilet or bedside commode safely and transfer on and off toilet/commode.</t>
  </si>
  <si>
    <t>This field indicates the patient's current ability to maintain perineal hygiene safely.</t>
  </si>
  <si>
    <t>This field indicates the patient's current ability to move safely from bed to chair, or ability to turn and position self in bed if patient is bedfast.</t>
  </si>
  <si>
    <t>This column indicates the patient's functional abilities and goals at discharge.</t>
  </si>
  <si>
    <t>This column indicates the patient's functional abilities and goals at SOC/ROC.</t>
  </si>
  <si>
    <t>This field indicates the patient's current ability to walk safely, once in a standing position, or use a wheelchair, once in a seated position, on a variety of surfaces.</t>
  </si>
  <si>
    <t>This field indicates the patient's usual ability with the everyday activity of ambulation prior to this current illness, exacerbation, or injury.</t>
  </si>
  <si>
    <t>This field indicates the patient's usual ability with the everyday activity of household tasks (e.g. light meal preparation, laundry, shopping) prior to this current illness, exacerbation, or injury.</t>
  </si>
  <si>
    <t>This field indicates the patient's usual ability with the everyday activity of self-care (e.g. grooming, dressing, and bathing) prior to this current illness, exacerbation, or injury.</t>
  </si>
  <si>
    <t>This field indicates the patient's usual ability with the everyday activity of transfer prior to this current illness, exacerbation, or injury.</t>
  </si>
  <si>
    <t>This field indicates whether the patient has had a multi-factor Fall Risk Assessment.</t>
  </si>
  <si>
    <t>This field indicates whether a complete drug regimen review was completed.</t>
  </si>
  <si>
    <t>This column indicates whether or not a drug regimen review identified any potential clinically significant medication issues.</t>
  </si>
  <si>
    <t>This field indicates whether a physician or the physician-designee was contacted within one calendar day to resolve clinically significant medication issues.</t>
  </si>
  <si>
    <t>This column indicates if the agency contacted a physician by midnight of the next calendar day and complete prescribed/recommended actions in response to medication issues.</t>
  </si>
  <si>
    <t>This field indicates if there were any clinically significant medication issues since the previous OASIS assessment, was a physician or physician-designee contacted within one calendar day of the assessment to resolve clinically significant medication issues.</t>
  </si>
  <si>
    <t>This field indicates whether the patient/caregiver received instruction on special precautions for all high-risk medications.</t>
  </si>
  <si>
    <t>This field indicates whether the patient/caregiver was instructed by agency staff or other health care provider to monitor the effectiveness of drug therapy, drug reactions and side effects.</t>
  </si>
  <si>
    <t>This column indicates if the patient/caregiver was instructed to monitor the effectiveness of drug therapy, adverse drug reactions, and side effects, and how/when to report problems that may occur.</t>
  </si>
  <si>
    <t>This field indicates the patient's current ability to prepare and take all oral medications reliably and safely.</t>
  </si>
  <si>
    <t>This field indicates the patient's current ability to prepare and take all prescribed injectable medications reliably and safely.</t>
  </si>
  <si>
    <t>This field indicates the patient's usual ability with managing injectable medications prior to this current illness, exacerbation, or injury.</t>
  </si>
  <si>
    <t>This field indicates the patient's usual ability with managing oral medications prior to this current illness, exacerbation, or injury.</t>
  </si>
  <si>
    <t>This field indicates the level of caregiver ability and willingness to provide ADL assistance.</t>
  </si>
  <si>
    <t>This field indicates the level of caregiver ability and willingness to provide advocacy or facilitation assistance.</t>
  </si>
  <si>
    <t>This field indicates the level of caregiver ability and willingness to provide IADL assistance.</t>
  </si>
  <si>
    <t>This field indicates the level of caregiver ability and willingness to provide management of equipment assistance.</t>
  </si>
  <si>
    <t>This field indicates the level of caregiver ability and willingness to provide medical procedures/treatments assistance.</t>
  </si>
  <si>
    <t>This field indicates the level of caregiver ability and willingness to provide medication administration assistance.</t>
  </si>
  <si>
    <t>This field indicates the level of caregiver ability and willingness to provide supervision and safety assistance.</t>
  </si>
  <si>
    <t>This field indicates the level of ability and willingness of a non-agency caregiver to provide ADL assistance.</t>
  </si>
  <si>
    <t>This field indicates the level of ability and willingness of a non-agency caregiver to provide advocacy or facilitation assistance.</t>
  </si>
  <si>
    <t>This field indicates the level of ability and willingness of a non-agency caregiver to provide IADL assistance.</t>
  </si>
  <si>
    <t>This field indicates the level of ability and willingness of a non-agency caregiver to provide management of equipment assistance.</t>
  </si>
  <si>
    <t>This field indicates the level of ability and willingness of a non-agency caregiver to provide medical procedures/treatments assistance.</t>
  </si>
  <si>
    <t>This field indicates the level of ability and willingness of a non-agency caregiver to provide medication administration assistance.</t>
  </si>
  <si>
    <t>This field indicates the level of ability and willingness of a non-agency caregiver to provide supervision and safety assistance</t>
  </si>
  <si>
    <t>This field indicates how often the patient receives ADL or IADL assistance from any caregiver(s).</t>
  </si>
  <si>
    <t>This field indicates whether the physician-ordered plan of care includes falls prevention interventions.</t>
  </si>
  <si>
    <t>This field indicates whether the physician-ordered plan of care includes depression interventions.</t>
  </si>
  <si>
    <t>This field indicates whether the physician-ordered plan of care includes diabetic foot care.</t>
  </si>
  <si>
    <t>This field indicates whether the physician-ordered plan of care includes interventions to monitor and mitigate pain.</t>
  </si>
  <si>
    <t>This field indicates whether the physician-ordered plan of care includes patient-specific parameters for notifying physician of changes in vital signs or other clinical findings.</t>
  </si>
  <si>
    <t>This field indicates whether the physician-ordered plan of care includes pressure ulcer treatment based on principles of moist wound healing OR order for treatment based on moist wound healing has been requested from physician.</t>
  </si>
  <si>
    <t>This field indicates whether the physician-ordered plan of care includes interventions to prevent pressure ulcers.</t>
  </si>
  <si>
    <t>This field indicates whether the patient has utilized a hospital emergency department since the last time OASIS data were collected.</t>
  </si>
  <si>
    <t>This column indicates if the patient has utilized a hospital emergency department since the most SOC/ROC</t>
  </si>
  <si>
    <t>This field indicates that the reason the patient received emergent care was due to acute mental/behavioral health problem.</t>
  </si>
  <si>
    <t>This field indicates that the reason the patient received emergent care was due to cardiac dysrhythmia.</t>
  </si>
  <si>
    <t>This field indicates that the reason the patient received emergent care was due to dehydration, malnutrition.</t>
  </si>
  <si>
    <t>This field indicates that the reason the patient received emergent care was due to deep vein thrombosis, pulmonary embolus.</t>
  </si>
  <si>
    <t>This field indicates that the reason the patient received emergent care was due to GI bleeding, obstruction, constipation, impaction.</t>
  </si>
  <si>
    <t>This field indicates that the reason the patient received emergent care was due to heart failure.</t>
  </si>
  <si>
    <t>This field indicates that the reason the patient received emergent care was due to injury caused by fall.</t>
  </si>
  <si>
    <t>This field indicates that the reason the patient received emergent care was due to IV catheter-related infection or complication.</t>
  </si>
  <si>
    <t>This field indicates that the reason the patient received emergent care was due to myocardial infarction or chest pain.</t>
  </si>
  <si>
    <t>This field indicates that the reason the patient received emergent care was due to other heart disease.</t>
  </si>
  <si>
    <t>This field indicates that the reason the patient received emergent care was due to other respiratory problem.</t>
  </si>
  <si>
    <t>This field indicates that the reason the patient received emergent care was due to other than above reasons.</t>
  </si>
  <si>
    <t>This field indicates that the reason the patient received emergent care was due to respiratory infection.</t>
  </si>
  <si>
    <t>This field indicates that the reason the patient received emergent care was due to stroke (CVA) or TIA.</t>
  </si>
  <si>
    <t>This field indicates that the reason the patient received emergent care was due to uncontrolled pain.</t>
  </si>
  <si>
    <t>This field indicates that the reason the patient received emergent care was due to urinary tract infection.</t>
  </si>
  <si>
    <t>This field indicates that the reason the patient received emergent care was due to wound infection or deterioration.</t>
  </si>
  <si>
    <t>This field indicates, since the previous OASIS assessment, whether the depression intervention was both included in the physician-ordered plan of care and implemented.</t>
  </si>
  <si>
    <t>This field indicates, since the previous OASIS assessment, whether the diabetic foot care plan was both included in the physician-ordered plan of care and implemented.</t>
  </si>
  <si>
    <t>This field indicates, since the previous OASIS assessment, whether the falls prevention intervention was both included in the physician-ordered plan of care and implemented.</t>
  </si>
  <si>
    <t>This field indicates, since the previous OASIS assessment, whether the pressure ulcer treatment based on principles of moist wound healing was both included in the physician-ordered plan of care and implemented.</t>
  </si>
  <si>
    <t>This field indicates, since the previous OASIS assessment, whether the intervention to monitor and mitigate pain was both included in the physician-ordered plan of care and implemented.</t>
  </si>
  <si>
    <t>This field indicates, since the previous OASIS assessment, whether the intervention to prevent pressure ulcers was both included in the physician-ordered plan of care and implemented.</t>
  </si>
  <si>
    <t>This column indicates if the patient has undergone diabetic foot care since SOC/ROC</t>
  </si>
  <si>
    <t>This column indicates if the patient has undergone any falls prevention interventions since the most recent SOC/ROC</t>
  </si>
  <si>
    <t>This column indicates if the patient has undergone depression intervention(s).</t>
  </si>
  <si>
    <t>This column indicates if the patient has undergone intervention(s) to monitor and mitigate pain.</t>
  </si>
  <si>
    <t>This column indicates if the patient has undergone intervention(s) to prevent pressure ulcers.</t>
  </si>
  <si>
    <t>This column indicates if the patient has undergone pressure ulcer treatment based upon moist wound healing.</t>
  </si>
  <si>
    <t>This field indicates where the patient is after discharge from the agency.</t>
  </si>
  <si>
    <t>This field indicates the reason the patient required hospitalization was due to acute mental / behavioral health problem.</t>
  </si>
  <si>
    <t>This field indicates the reason the patient required hospitalization was due to cardiac dysrhythmia.</t>
  </si>
  <si>
    <t>This field indicates the reason the patient required hospitalization was due to dehydration, malnutrition.</t>
  </si>
  <si>
    <t>This field indicates the reason the patient required hospitalization was due to GI bleeding, obstruction, constipation, impaction.</t>
  </si>
  <si>
    <t>This field indicates the reason the patient required hospitalization was due to heart failure.</t>
  </si>
  <si>
    <t>This field indicates the reason the patient required hospitalization was due to injury caused by a fall.</t>
  </si>
  <si>
    <t>This field indicates the reason the patient required hospitalization was due to IV catheter-related infection or complication.</t>
  </si>
  <si>
    <t>This field indicates the reason the patient required hospitalization was due to myocardial infarction or chest pain.</t>
  </si>
  <si>
    <t>This field indicates the reason the patient required hospitalization was due to other heart disease.</t>
  </si>
  <si>
    <t>This field indicates the reason the patient required hospitalization was due to other respiratory problem.</t>
  </si>
  <si>
    <t>This field indicates the reason the patient required hospitalization was due to other than above reasons.</t>
  </si>
  <si>
    <t>This field indicates the reason the patient required hospitalization was unknown.</t>
  </si>
  <si>
    <t>This field indicates the reason the patient required hospitalization was due to respiratory infection.</t>
  </si>
  <si>
    <t>This field indicates the reason the patient required hospitalization was due to scheduled treatment or procedure.</t>
  </si>
  <si>
    <t>This field indicates the reason the patient required hospitalization was due to stroke (CVA) or TIA.</t>
  </si>
  <si>
    <t>This field indicates the reason the patient required hospitalization was due to wound infection or deterioration.</t>
  </si>
  <si>
    <t>Masking algorithm version code. 1) If M0150 CPAY MCARE FFS = 0 and M0150 CPAY MCARE HMO = 0 and M0150 CPAY MCAID FFS = 0 and M0150 CPAY MCAID HMO = 0, then the patient's care is not paid by Medicare or Medicaid and MASK VERSION CD must be completed.  The only valid value for MASK VERSION CODE is 'FIPS SHA-1 V1.00' (left justified, blank filled). 2) If M0150 CPAY MCARE FFS = 1 or M0150 CPAY MCARE HMO = 1 or M0150 CPAY MCAID FFS = 1 or M0150 CPAY MCAID HMO = 1 then the patient's care is paid by Medicare or Medicaid and MASK VERSION CD must be blank.  3) If MASK VERSION CD is not blank, then the following non-blank fields must be masked: M0020 PAT ID, M0040 PAT FNAME, M0040 PAT LNAME, M0063 MEDICARE NUM, M0064 SSN, and M0065 MEDICAID NUM.  If any of these fields is blank, then do not mask the field -- submit blanks for that field instead.  Do not mask an entirely blank field. 4) If MASK VERSION CD is blank, then no field in the record is to be masked.</t>
  </si>
  <si>
    <t>This column indicates a patient's Social Security Number is unknown or not available.</t>
  </si>
  <si>
    <t>This is the date and time that the record was updated in the database.</t>
  </si>
  <si>
    <t>This column contains the assigned agency ID.</t>
  </si>
  <si>
    <t xml:space="preserve">This column represents the date when the state prepared the data to be pulled to the national. This is used for replication purposes only. </t>
  </si>
  <si>
    <t xml:space="preserve">This column contains the date that the submission processing was complete. </t>
  </si>
  <si>
    <t>CODE INDICATING AGE GROUP OF THE MEDICAID ELIGIBLE.</t>
  </si>
  <si>
    <t>TOTAL AMOUNT OF CHARGES BY PROVIDERS TO MEDICAID FOR THE RECIPIENT DURING THE CALENDAR YEAR.</t>
  </si>
  <si>
    <t>TOTAL AMOUNT OF FEE-FOR-SERVICE CHARGES FOR THE RECIPIENT DURING THE CALENDAR YEAR FOR THIS TYPE OF SERVICE. THIS DATA ELEMENT IS REPORTED FORALL TYPES OF SERVICE EXCEPT TOS = 20, 21, 22, AND 23.</t>
  </si>
  <si>
    <t>THERE ARE 31 OCCURRENCES, ONE FOR EACH OF THE MAX TYPES OF SERVICE (TOS) EXCEPT TOS=20, 21, 22 AND 23. THERE ARE SIX DATA ELEMENTS FOR EACH LISTEDTOS. AMONG THE SIX DATA ELEMENTS, THE FIRST FIVE ARE FOR FEE-FOR-SERVICE (FFS) RECORDS: RECIPIENT INDICATOR, CLAIM COUNT, MEDICAID PAYMENT AMOUNT,CHARGE AMOUNT AND THIRD PARTY PAYMENT AMOUNT. THE LAST IS A COUNT OF THE ENROLLEE'S ENCOUNTER RECORDS FOR CARE RECEIVED FROM PREPAID PLANS,IF ANY, FOR THAT TOS.</t>
  </si>
  <si>
    <t>FIELD CONTAINING THE FIRST OF 21 MEDICAID PAYMENT AMOUNTS EXISTING FOR EACH MAX COMMUNITY-BASED LONG-TERM CARE INDICATOR CODE. THERE IS ONEDATA ELEMENT FOR EACH LISTED CODE REFLECTING TOTAL FEE-FOR-SERVICE MEDICAID PAYMENT AMOUNT DURING THE YEAR. WAIVER SERVICES INCLUDE SERVICESCOVERED UNDER 1915(C) WAIVERS THAT ARE IDENTIFIED IN PROGRAM TYPE CODES 6 OR 7.</t>
  </si>
  <si>
    <t>FEDERAL INFORMATION PROCESSING STANDARD (FIPS) CODE INDICATING THE ELIGIBLE'S COUNTY OF RESIDENCE.</t>
  </si>
  <si>
    <t>TOTAL MEDICAID-COVERED DAYS OF CARE FOR INPATIENT HOSPITAL DISCHARGES, FOR THE CALENDAR YEAR.</t>
  </si>
  <si>
    <t>TOTAL MEDICAID-COVERED DAYS OF CARE FOR INPATIENT HOSPITAL STAYS, FOR THE CALENDAR YEAR.</t>
  </si>
  <si>
    <t>CODE INDICATING THAT THE ELIGIBLE IS COVERED BY MEDICARE (KNOWN AS DUAL OR MEDICARE ELIGIBILITY), ACCORDING TO MEDICAID (MSIS), MEDICARE (EDB) ORBOTH IN THE CALENDAR YEAR.</t>
  </si>
  <si>
    <t>BIRTH DATE OF THE MEDICAID ELIGIBLE.</t>
  </si>
  <si>
    <t>DEATH DATE OF THE MEDICAID ELIGIBLE.</t>
  </si>
  <si>
    <t>DEATH DATE OF THE MEDICARE BENEFICIARY.</t>
  </si>
  <si>
    <t>DATE OF DEATH IN SSA DEATH MASTER FILE.</t>
  </si>
  <si>
    <t>INDICATES WHETHER THE MEDICARE BENEFICIARY'S EXACT DAY OF DEATH HAS BEEN VERIFIED.</t>
  </si>
  <si>
    <t>THE NUMBER OF DAYS THE ELIGIBLE WAS ENROLLED IN MEDICAID FOR THE RESPECTIVE MONTH.</t>
  </si>
  <si>
    <t>CODE INDICATING WHETHER OR NOT THE ELIGIBLE HAD AT LEAST ONE INPATIENT HOSPITAL STAY IN THE YEAR WITH A MATERNAL DELIVERY DIAGNOSIS CODE.</t>
  </si>
  <si>
    <t>TOTAL NUMBER OF MONTHS THE MEDICAID ELIGIBLE WAS ENROLLED IN THE PARTICULAR TYPE OF PLAN DURING THE CALENDAR YEAR.</t>
  </si>
  <si>
    <t>TOTAL NUMBER OF MONTHS THE INDIVIDUAL WAS ELIGIBLE FOR MEDICAID DURING THE CALENDAR YEAR.</t>
  </si>
  <si>
    <t>RECIPIENT'S TOTAL NUMBER OF ENCOUNTER RECORDS FOR THE CALENDAR YEAR FOR TYPES OF SERVICE = 1-19, 23-54 AND 99 AND TYPE OF CLAIM = 3 (ENCOUNTERRECORD).</t>
  </si>
  <si>
    <t>TOTAL NUMBER OF ENCOUNTER RECORDS (TYPE OF CLAIM = 3), RELATED TO HOME AND COMMUNITY-BASED SERVICES FOR THE RECIPIENT DURING THE CALENDARYEAR.</t>
  </si>
  <si>
    <t>EXTERNAL SOCIAL SECURITY NUMBER INFORMATION SOURCE.</t>
  </si>
  <si>
    <t>RECIPIENT'S TOTAL NUMBER OF FEE-FOR-SERVICE CLAIMS FOR THE CALENDAR YEAR, FOR TYPES OF SERVICE = 1-19, 23-54 AND 99 AND TYPE OF CLAIM = 1 (FEE-FOR-SERVICE) OR TYPE OF CLAIM = 5 (SUPPLEMENTAL PAYMENT).</t>
  </si>
  <si>
    <t>AMOUNT OF MONEY PAID BY MEDICAID (UNDER FEE-FOR-SERVICE) FOR THE RECIPIENT DURING THE CALENDAR YEAR, FOR TYPES OF SERVICE = 1-19, 23-54 AND 99 ANDTYPE OF CLAIM = 1 (FEE-FOR-SERVICE) OR TYPE OF CLAIM = 5 (SUPPLEMENTAL PAYMENT).</t>
  </si>
  <si>
    <t>FIELD CONTAINING THE FIRST OF 18 MEDICAID PAYMENT AMOUNTS EXISTING FOR EACH HOME AND COMMUNITY-BASED SERVICES IDENTIFIED BY THE FIRST TWO BYTESOF THE TAXONOMY CODE. THERE IS ONE DATA ELEMENT FOR EACH LISTED CODE REFLECTING TOTAL FEE-FOR-SERVICE MEDICAID PAYMENT AMOUNT DURING THEYEAR. IT INCLUDES ONLY WAIVER SERVICES IDENTIFIED IN PROGRAM TYPE CODES 6 OR 7.</t>
  </si>
  <si>
    <t>TOTAL NUMBER OF MEDICAID-COVERED DAYS FOR THE RECIPIENT IN AN INTERMEDIATE CARE FACILITY FOR INDIVIDUALS WITH INTELLECTUAL DISABLITIES - ICF-IID - FORTHE CALENDAR YEAR. (SAS USERS: ZONED DECIMAL - ZD3)</t>
  </si>
  <si>
    <t>TOTAL NUMBER OF MEDICAID-COVERED DAYS FOR THE RECIPIENT IN AN INPATIENT PSYCHIATRIC FACILITY FOR INDIVIDUALS UNDER THE AGE OF 21 (NOT A HOSPITAL)FOR THE CALENDAR YEAR.</t>
  </si>
  <si>
    <t>TOTAL NUMBER OF INPATIENT HOSPITAL DISCHARGES, FOR THE CALENDAR YEAR.</t>
  </si>
  <si>
    <t>TOTAL NUMBER OF INPATIENT HOSPITAL STAYS, FOR THE CALENDAR YEAR.</t>
  </si>
  <si>
    <t>TOTAL LENGTH OF STAY, IN DAYS, FOR INPATIENT HOSPITAL DISCHARGES, FOR THE CALENDAR YEAR.</t>
  </si>
  <si>
    <t>TOTAL LENGTH OF STAY, IN DAYS, FOR INPATIENT HOSPITAL STAYS, FOR THE CALENDAR YEAR.</t>
  </si>
  <si>
    <t>MEDICAID PAYMENT AMOUNT FOR ALL LONG-TERM CARE RECORDS CONTAINING MSIS PROGRAM TYPE = 2 (FAMILY PLANNING).</t>
  </si>
  <si>
    <t>CODE INDICATING THE TYPES OF MANAGED CARE THE ELIGIBLE WAS ENROLLED IN FOR THE RESPECTIVE MONTH.</t>
  </si>
  <si>
    <t>CODE CONTAINS THE TARGET POPULATION FOR THE ENROLLEE'S MOST RECENT SECTION 1915(C) WAIVER. THE TARGET POPULATION CODES ARE DERIVED FROM THESTATES' WAIVER IDS.</t>
  </si>
  <si>
    <t>CODE INDICATING WAIVER TYPE.</t>
  </si>
  <si>
    <t>TOTAL FEE-FOR-SERVICE MEDICAID PAYMENTS FOR THE RECIPIENT DURING THE CALENDAR YEAR FOR THIS TYPE OF SERVICE. THIS DATA ELEMENT IS REPORTED FORALL TYPES OF SERVICE EXCEPT TOS = 20, 21, 22, AND 23.</t>
  </si>
  <si>
    <t>AMOUNT OF MONEY PAID BY MEDICAID (PREMIUM PAYMENTS TO PREPAID PLANS) FOR THE RECIPIENT DURING THE CALENDAR YEAR, FOR TYPES OF SERVICE = 20-23.</t>
  </si>
  <si>
    <t>CODE INDICATING WHETHER THE MEDICAID ELIGIBLE WAS COVERED BY MEDICARE FOR THE RESPECTIVE MONTH (BASED ON FINDING A BENEFICIARY RECORD FOR THEELIGIBLE IN THE MEDICARE ENROLLMENT DATA BASE (EDB) FOR THE MONTH).</t>
  </si>
  <si>
    <t>TOTAL NUMBER OF MONTHS THE MEDICAID ELIGIBLE WAS A MEDICARE BENEFICIARY ACCORDING TO MEDICARE (EDB).</t>
  </si>
  <si>
    <t>THE ELIGIBLE'S HEALTH INSURANCE CLAIM (HIC) NUMBER FROM MEDICAID (MSIS). THIS NUMBER IS APPLICABLE ONLY TO MEDICAID ELIGIBLES WHO ARE ALSO ELIGIBLE(FROM MEDICAID) FOR MEDICARE AND IS ASSIGNED TO AN ELIGIBLE BY THE MEDICARE PROGRAM.</t>
  </si>
  <si>
    <t>THE ELIGIBLE'S HEALTH INSURANCE CLAIM (HIC) NUMBER FROM THE MEDICARE ENROLLMENT DATA BASE (EDB). THIS NUMBER IS APPLICABLE ONLY TO MEDICAIDELIGIBLES WHO ARE ALSO ELIGIBLE.</t>
  </si>
  <si>
    <t>CODE INDICATING THE LANGUAGE SSA USES FOR BENEFICIARY NOTICES.</t>
  </si>
  <si>
    <t>TOTAL NUMBER OF MEDICAID-COVERED DAYS FOR THE RECIPIENT IN A MENTAL HOSPITAL FOR THE AGED (NOT A HOSPITAL) FOR THE CALENDAR YEAR.</t>
  </si>
  <si>
    <t>INDICATES PERSON FOR WHOM NO MONTHS OF ENROLLMENT IN MEDICAID WERE FOUND.</t>
  </si>
  <si>
    <t>UNIQUE IDENTIFICATION NUMBER USED TO IDENTIFY A MEDICAID ELIGIBLE IN THE MEDICAID STATISTICAL INFORMATION SYSTEM (MSIS).</t>
  </si>
  <si>
    <t>TOTAL NUMBER OF MEDICAID-COVERED DAYS FOR THE RECIPIENT IN A NURSING FACILITY FOR THE CALENDAR YEAR.</t>
  </si>
  <si>
    <t>THE ORIGINAL REASON THE PERSON WAS ENTITLED TO MEDICARE BENEFITS.</t>
  </si>
  <si>
    <t>MEDICAID PAYMENT AMOUNT FOR ALL OTHER SERVICE RECORDS CONTAINING MSIS PROGRAM TYPE = 2 (FAMILY PLANNING).</t>
  </si>
  <si>
    <t>NUMBER OF OTHER SERVICE RECORDS CONTAINING MSIS PROGRAM TYPE = 2 (FAMILY PLANNING).</t>
  </si>
  <si>
    <t>RECIPIENT'S TOTAL NUMBER OF PREMIUM PAYMENT CLAIMS FOR THE CALENDAR YEAR, FOR TYPES OF SERVICE = 20-23.</t>
  </si>
  <si>
    <t>INDICATOR TO SHOW IF ANY PREMIUM PAYMENTS WERE MADE TO A CAPITATED (PREPAID) PLAN FOR THIS ELIGIBLE DURING THE CALENDAR YEAR. THIS DATA ELEMENTIS REPORTED ONLY FOR TOS = 20, 21, 22, AND 23.</t>
  </si>
  <si>
    <t>TOTAL NUMBER OF PREMIUM PAYMENTS THAT WERE MADE TO A CAPITATED (PREPAID) PLAN FOR THIS ELIGIBLE DURING THE CALENDAR YEAR. THIS DATA ELEMENT ISREPORTED ONLY FOR TOS = 20, 21, 22, AND 23.</t>
  </si>
  <si>
    <t>THE STATE ASSIGNED MANAGED CARE PLAN IDENTIFICATION NUMBER ASSOCIATED WITH PLAN TYPE-1 IN WHICH THE ELIGIBLE WAS ENROLLED FOR THE RESPECTIVEMONTH.</t>
  </si>
  <si>
    <t>THE STATE ASSIGNED MANAGED CARE PLAN IDENTIFICATION NUMBER ASSOCIATED WITH PLAN TYPE-2 IN WHICH THE ELIGIBLE WAS ENROLLED FOR THE RESPECTIVEMONTH.</t>
  </si>
  <si>
    <t>THE STATE ASSIGNED MANAGED CARE PLAN IDENTIFICATION NUMBER ASSOCIATED WITH PLAN TYPE-3 IN WHICH THE ELIGIBLE WAS ENROLLED FOR THE RESPECTIVEMONTH.</t>
  </si>
  <si>
    <t>THE STATE ASSIGNED MANAGED CARE PLAN IDENTIFICATION NUMBER ASSOCIATED WITH PLAN TYPE-4 IN WHICH THE ELIGIBLE WAS ENROLLED FOR THE RESPECTIVEMONTH.</t>
  </si>
  <si>
    <t>CODE INDICATING THE TYPE OF THE FIRST OF UP TO FOUR MANAGED CARE PLAN TYPES IN WHICH THE ELIGIBLE WAS ENROLLED FOR THE RESPECTIVE MONTH.</t>
  </si>
  <si>
    <t>CODE INDICATING THE TYPE OF THE SECOND OF UP TO FOUR MANAGED CARE PLAN TYPES IN WHICH THE ELIGIBLE WAS ENROLLED FOR THE RESPECTIVE MONTH.</t>
  </si>
  <si>
    <t>CODE INDICATING THE TYPE OF THE THIRD OF UP TO FOUR MANAGED CARE PLAN TYPES IN WHICH THE ELIGIBLE WAS ENROLLED FOR THE RESPECTIVE MONTH.</t>
  </si>
  <si>
    <t>CODE INDICATING THE TYPE OF THE FOURTH OF UP TO FOUR MANAGED CARE PLAN TYPES IN WHICH THE ELIGIBLE WAS ENROLLED FOR THE RESPECTIVE MONTH.</t>
  </si>
  <si>
    <t>MEDICAID PAYMENT AMOUNT FOR ALL PRESCRIPTION DRUG RECORDS CONTAINING MSIS PROGRAM TYPE = 2 (FAMILY PLANNING).</t>
  </si>
  <si>
    <t>NUMBER OF PRESCRIPTION DRUG RECORDS CONTAINING MSIS PROGRAM TYPE = 2 (FAMILY PLANNING).</t>
  </si>
  <si>
    <t>CODE INDICATING IF THE ELIGIBLE HAD PRIVATE INSURANCE FOR THE RESPECTIVE MONTH.</t>
  </si>
  <si>
    <t>TOTAL NUMBER OF MONTHS THE MEDICAID ELIGIBLE HAD PRIVATE INSURANCE COVERAGE DURING THE CALENDAR YEAR.</t>
  </si>
  <si>
    <t>A CODE INDICATING IF THE ELIGIBLE HAS INDICATED A RACE OF ASIAN.</t>
  </si>
  <si>
    <t>A CODE INDICATING IF THE ELIGIBLE HAS INDICATED A RACE OF BLACK OR AFRICAN AMERICAN.</t>
  </si>
  <si>
    <t>RACE/ETHNICITY OF THE MEDICARE ELIGIBLE.</t>
  </si>
  <si>
    <t>CODE INDICATING RACE/ETHNICITY OF THE MEDICAID ELIGIBLE.</t>
  </si>
  <si>
    <t>A CODE INDICATING IF THE ELIGIBLE HAS INDICATED A RACE OF NATIVE HAWAIIAN/OTHER PACIFIC ISLANDER.</t>
  </si>
  <si>
    <t>A CODE INDICATING IF THE ELIGIBLE HAS INDICATED AN ETHNICITY OF HISPANIC OR LATINO.</t>
  </si>
  <si>
    <t>A CODE INDICATING IF THE ELIGIBLE HAS INDICATED A RACE OF AMERICAN INDIAN/ALASKA NATIVE.</t>
  </si>
  <si>
    <t>A CODE INDICATING IF THE ELIGIBLE HAS INDICATED A RACE OF WHITE.</t>
  </si>
  <si>
    <t>CODE INDICATING IF AND HOW THE ELIGIBLE RECEIVED A MEDICAID SERVICE DURING THE CALENDAR YEAR AND WHETHER THOSE SERVICES WERE RECEIVED UNDER AFEE-FOR-SERVICE OR PRE-PAID PLAN.</t>
  </si>
  <si>
    <t>INDICATOR TO SHOW IF AND HOW THE ELIGIBLE RECEIVED A MEDICAID SERVICE (UNDER FEE-FOR-SERVICE) DURING THE CALENDAR YEAR, FOR THIS TYPE OF SERVICE.THIS DATA ELEMENT IS REPORTED FOR ALL TYPES OF SERVICE, EXCEPT TOS = 20, 21, 22, AND 23.</t>
  </si>
  <si>
    <t>CODE INDICATING THE SCOPE OF MEDICAID BENEFITS TO WHICH AN ELIGIBLE IS ENTITLED FOR THE RESPECTIVE MONTH.</t>
  </si>
  <si>
    <t>CODE INDICATING WHETHER THE INDIVIDUAL WAS ELIGIBLE FOR THE CHILD HEALTH INSURANCE PROGRAM (CHIP) FOR THE RESPECTIVE MONTH.</t>
  </si>
  <si>
    <t>CODE INDICATING GENDER OF THE MEDICAID ELIGIBLE.</t>
  </si>
  <si>
    <t>CODE INDICATING THE GENDER AND RACE OF THE MEDICAID ELIGIBLE.</t>
  </si>
  <si>
    <t>STATE MEDICAID RESEARCH FILES (MAX) UNIFORM ELIGIBILITY CODE FOR THE MEDICAID ELIGIBLE - MOST RECENT OBSERVATION</t>
  </si>
  <si>
    <t>MEDICAID ANALYTIC EXTRACT (MAX) UNIFORM ELIGIBILITY CODE FOR THE MEDICAID ELIGIBLE AND FOR THE RESPECTIVE MONTH.</t>
  </si>
  <si>
    <t>SOCIAL SECURITY NUMBER OF THE MEDICAID ELIGIBLE.</t>
  </si>
  <si>
    <t>SOCIAL SECURITY NUMBER FROM EXTERNAL SOURCE.</t>
  </si>
  <si>
    <t>HGT_FLAG VARIABLE DELETED IN MAX 2011. FILLER VARIABLE CREATED IN PLACE OF HGT_FLAG VARIABLE.</t>
  </si>
  <si>
    <t>U. S. POSTAL SERVICE 2-CHARACTER ABBREVIATION FOR THE STATE MEDICAID AGENCY SUBMITTING THE DATA.</t>
  </si>
  <si>
    <t>STATE-ASSIGNED NUMBER WHICH UNIQUELY IDENTIFIES THE MEDICAID CASE TO WHICH THE ENROLLEE BELONGS ON THE LAST DAY OF THE FEDERAL FISCAL YEAR.</t>
  </si>
  <si>
    <t>STATE-SPECIFIC ELIGIBILITY CODE CLASSIFICATION FOR THE MEDICAID ELIGIBLE AND FOR THE RESPECTIVE MONTH.</t>
  </si>
  <si>
    <t>STATE-SPECIFIC ELIGIBILITY CODE CLASSIFICATION UNDER WHICH THE MEDICAID ELIGIBLE IS COVERED - MOST RECENT OBSERVATION.</t>
  </si>
  <si>
    <t>CODE INDICATING WHETHER THE ELIGIBLE RECEIVED TEMPORARY ASSISTANCE FOR NEEDY FAMILIES (TANF) BENEFITS FOR THE RESPECTIVE MONTH.</t>
  </si>
  <si>
    <t>TOTAL NON-MEDICAID PAYMENTS FOR SERVICES FOR THE RECIPIENT DURING THE CALENDAR YEAR.</t>
  </si>
  <si>
    <t>TOTAL NON-MEDICAID PAYMENTS, RELATED TO FEE-FOR-SERVICE CARE FOR THE RECIPIENT DURING THE CALENDAR YEAR FOR THIS TYPE OF SERVICE. THIS DATAELEMENT IS REPORTED FOR ALL TYPES OF SERVICE EXCEPT TOS = 20, 21, 22, AND 23.</t>
  </si>
  <si>
    <t>T-MSIS ELIGIBILITY GROUP CODE UNDER WHICH THE MEDICAID ELIGIBLE IS COVERED - MOST RECENT OBSERVATION.</t>
  </si>
  <si>
    <t>CODE INDICATING MONTHLY T-MSIS ELIGIBILTY GROUP.</t>
  </si>
  <si>
    <t>TOTAL NUMBER OF MEDICAID-COVERED DAYS FOR THE RECIPIENT IN A LONG-TERM CARE FACILITY (NOT A HOSPITAL), FOR THE CALENDAR YEAR.</t>
  </si>
  <si>
    <t>TOTAL AMOUNT OF MONEY PAID BY MEDICAID FOR THE RECIPIENT DURING THE CALENDAR YEAR (FEE-FOR-SERVICE AND PREMIUM PAYMENTS), FOR ALL TYPES OFSERVICE AND ANY TYPE OF CLAIM.</t>
  </si>
  <si>
    <t>MEDICAID PAYMENT AMOUNT FOR ALL RECORDS CONTAINING MSIS PROGRAM TYPE = 2 (FAMILY PLANNING).</t>
  </si>
  <si>
    <t>RECIPIENT'S TOTAL NUMBER OF FEE-FOR-SERVICE CLAIMS, PREMIUM PAYMENT CLAIMS AND ENCOUNTER RECORDS FOR THE CALENDAR YEAR, FOR ALL TYPES OFSERVICE AND ANY TYPE OF CLAIM.</t>
  </si>
  <si>
    <t>TOTAL NUMBER OF RECORDS CONTAINING MSIS PROGRAM TYPE = 2 (FAMILY PLANNING).</t>
  </si>
  <si>
    <t>STATE-ASSIGNED WAIVER IDENTIFICATION NUMBER.</t>
  </si>
  <si>
    <t>CALENDAR YEAR COVERED BY THE MAX PERSON SUMMARY FILE.</t>
  </si>
  <si>
    <t>UNITED STATES POSTAL ZIP CODE OF THE MEDICAID ELIGIBLE'S RESIDENCE.</t>
  </si>
  <si>
    <t>CODE INDICATING IF THE CLAIMS FOR THIS SERVICE WERE ONLY ORIGINAL SUBMISSIONS, INCLUDED ADJUSTEMENTS OF ANY TYPE OR IF ONE OR MORE ORIGINALSUBMISSIONS WAS MISSING.</t>
  </si>
  <si>
    <t>BEGINNING DATE OF SERVICE FOR THIS CLAIM.</t>
  </si>
  <si>
    <t>STATE ASSIGNED UNIQUE IDENTIFICATION NUMBER FOR THE BILLING PROVIDER.</t>
  </si>
  <si>
    <t>CODE INDICATING THE MAX TYPE OF SERVICE AND/OR PROGRAM TYPE THAT CAN QUALIFY THE FEE-FOR-SERVICE CLAIM AS A POTENTIAL COMMUNITY-BASED LONG-TERM CARE SERVICE CLAIM. WAIVER SERVICES INCLUDE SERVICES COVERED UNDER 1915(C) WAIVERS THAT ARE IDENTIFIED IN 'MSIS TYPE OF PROGRAM CODE' = 6 OR7.</t>
  </si>
  <si>
    <t>CODE INDICATING THAT THE ELIGIBLE WAS COVERED BY MEDICARE WHEN THIS SERVICE WAS RENDERED.</t>
  </si>
  <si>
    <t>THE NUMBER OF DAYS SUPPLY DISPENSED.</t>
  </si>
  <si>
    <t>PRINCIPAL DIAGNOSIS CODE FOR THIS RECORD.</t>
  </si>
  <si>
    <t>PRINCIPAL DIAGNOSIS CODE FLAG FOR THIS RECORD.</t>
  </si>
  <si>
    <t>DIAGNOSIS RELATED GROUP (DRG) CODE FOR THIS INPATIENT RECORD.</t>
  </si>
  <si>
    <t>IDENTIFIES THE GROUPING ALGORITHM USED TO ASSIGN DIAGNOSIS RELATED GROUP (DRG) VALUES.</t>
  </si>
  <si>
    <t>CODE INDICATING THE TAXONOMY CODE FOR HOME AND COMMUNITY-BASED SERVICES. TAXONOMY CODE IS ONLY ADDED FOR WAIVER SERVICES IDENTIFIED IN 'MSISTYPE OF PROGRAM CODE' = 6 OR 7.</t>
  </si>
  <si>
    <t>TOTAL NUMBER OF DAYS OF INTERMEDIATE CARE FOR INDIVIDUALS WITH INTELLECTUAL DISABLITIES THAT WAS PAID FOR IN WHOLE OR IN PART BY MEDICAID.</t>
  </si>
  <si>
    <t>TOTAL NUMBER OF DAYS OF INPATIENT PSYCHIATRIC FACILITY FOR INDIVIDUALS UNDER THE AGE OF 21 PAID FOR IN WHOLE OR IN PART BY MEDICAID.</t>
  </si>
  <si>
    <t>TOTAL NUMBER OF DAYS, DURING THE PERIOD COVERED BY MEDICAID, ON WHICH THE ELIGIBLE DID NOT RESIDE IN THE LONG-TERM CARE FACILITY.</t>
  </si>
  <si>
    <t>A UNIQUE IDENTIFIER WHICH REPRESENTS THE HEALTH PLAN UNDER WHICH THE NON-FEE-FOR-SERVICE ENCOUNTER WAS PROVIDED.</t>
  </si>
  <si>
    <t>CODE INDICATING THE TYPE OF MANAGED CARE PLAN, IF ANY, UNDER WHICH THE NON-FEE-FOR-SERVICE ENCOUNTER WAS PROVIDED.</t>
  </si>
  <si>
    <t>CODE INDICATING THE MEDICAID ANALYTIC EXTRACT (MAX) UNIFORM ELIGIBILITY STATUS FOR THE MEDICAID ELIGIBLE - FOR THE MONTH OF SERVICE.</t>
  </si>
  <si>
    <t>MEDICAID ANALYTIC EXTRACTS (MAX) UNIFORM ELIGIBILITY CODE FOR THE MEDICAID ELIGIBLE - MOST RECENT OBSERVATION.</t>
  </si>
  <si>
    <t>NUMBER OF INPATIENT DAYS COVERED BY MEDICAID ON THIS INPATIENT STAY, INCLUDING NEWBORN DAYS.</t>
  </si>
  <si>
    <t>TOTAL AMOUNT OF MONEY PAID BY MEDICAID FOR THIS SERVICE.</t>
  </si>
  <si>
    <t>THE AMOUNT PAID BY MEDICAID FOR THIS SERVICE, TOWARD THE RECIPIENT'S MEDICARE COINSURANCE LIABILITY.</t>
  </si>
  <si>
    <t>THE AMOUNT PAID BY MEDICAID FOR THIS SERVICE, TOWARD THE RECIPIENT'S MEDICARE DEDUCTIBLE LIABILITY.</t>
  </si>
  <si>
    <t>THE ELIGIBLE'S HEALTH INSURANCE CLAIM (HIC) NUMBER. THIS NUMBER IS APPLICABLE ONLY TO MEDICAID ELIGIBLES WHO ARE ALSO ELIGIBLE FOR MEDICARE AND ISASSIGNED TO AN ELIGIBLE BY THE MEDICARE PROGRAM.</t>
  </si>
  <si>
    <t>TOTAL NUMBER OF DAYS OF MENTAL HOSPITAL SERVICES FOR THE AGED THAT WAS PAID FOR IN WHOLE OR IN PART BY MEDICAID.</t>
  </si>
  <si>
    <t>CODE INDICATING PERSON FOR WHOM NO MONTHS OF ENROLLMENT IN MEDICAID WERE FOUND.</t>
  </si>
  <si>
    <t>CODE INDICATING THE SPECIAL MEDICAID PROGRAM UNDER WHICH THE SERVICE WAS PROVIDED.</t>
  </si>
  <si>
    <t>NATIONAL DRUG CODE (NDC) FOR THIS SERVICE.</t>
  </si>
  <si>
    <t>INDICATOR SHOWING WHETHER THE PRESCRIPTION BEING FILLED WAS A NEW PRESCRIPTION OR A REFILL. IF IT WAS A REFILL, THE INDICATOR WILL IDENTIFY HOWMANY TIMES IT WAS REFILLED.</t>
  </si>
  <si>
    <t>TOTAL NUMBER OF DAYS OF NURSING FACILITY CARE INCLUDED IN THIS RECORD THAT WAS PAID FOR IN WHOLE OR IN PART BY MEDICAID.</t>
  </si>
  <si>
    <t>THE TOTAL AMOUNT THAT AN ELIGIBLE IS REQUIRED TO SPEND OUT OF THEIR OWN FUNDS, TOWARD THE COST OF THEIR CARE, BEFORE MEDICAID PAYMENTS AREMADE.</t>
  </si>
  <si>
    <t>CODE INDICATING THE PATIENT'S DISCHARGE STATUS.</t>
  </si>
  <si>
    <t>DATE ON WHICH THE CLAIM OR ENCOUNTER RECORD WAS ADJUDICATED BY THE STATE.</t>
  </si>
  <si>
    <t>CODE INDICATING THE PLACE WHERE THE SERVICE WAS PERFORMED.</t>
  </si>
  <si>
    <t>DOLLAR VALUE PLACED ON THE SERVICE BY THE PROVIDER.</t>
  </si>
  <si>
    <t>DATE THE DRUG, DEVICE OR SUPPLY WAS PRESCRIBED BY THE PHSYCIAN OR OTHER PRACTITIONER.</t>
  </si>
  <si>
    <t>THE UNIQUE IDENTIFICATION NUMBER ASSIGNED TO A PROVIDER, BY THE STATE, WHICH IDENTIFIES THE PHYSICIAN OR OTHER PROVIDER PRESCRIBING THE DRUG,DEVICE OR SUPPLY.</t>
  </si>
  <si>
    <t>DATE THE PRESCRIPTION WAS FILLED BY THE PHARMACY OR OTHER PROVIDER.</t>
  </si>
  <si>
    <t>DATE ON WHICH THE PRINCIPAL PROCEDURE, IF ANY, WAS PERFORMED.</t>
  </si>
  <si>
    <t>PRINCIPAL PROCEDURE PERFORMED FOR DEFINITIVE TREATMENT (RATHER THAN DIAGNOSTIC OR EXPLORATORY PURPOSES). IT IS RELATED TO EITHER THE DIAGNOSISOR TO COMPLICATIONS. SEE 'PROCEDURE CODING SYSTEM CODE - PRINCIPAL'.</t>
  </si>
  <si>
    <t>MODIFIER CODE TO PROVIDE MORE INFORMATION ABOUT THE SERVICE PROVIDE IN RELATION TO THIS PROCEDURE (E.G. ASSISTANCE IN SURGERY).</t>
  </si>
  <si>
    <t>THE NUMBER OF UNITS OF SERVICE RECEIVED BY THE ELIGIBLE.</t>
  </si>
  <si>
    <t>CODE INDICATING THE RACE/ETHNICITY OF THE MEDICAID ELIGIBLE.</t>
  </si>
  <si>
    <t>CODE INDICATING IF THE ELIGIBLE HAS INDICATED A RACE OF ASIAN.</t>
  </si>
  <si>
    <t>CODE INDICATING IF THE ELIGIBLE HAS INDICATED A RACE OF BLACK OR AFRICAN AMERICAN.</t>
  </si>
  <si>
    <t>CODE INDICATING IF THE ELIGIBLE HAS INDICATED A RACE OF NATIVE HAWAIIAN/OTHER PACIFIC ISLANDER.</t>
  </si>
  <si>
    <t>CODE INDICATING IF THE ELIGIBLE HAS INDICATED AN ETHNICITY OF HISPANIC OR LATINO.</t>
  </si>
  <si>
    <t>CODE INDICATING IF THE ELIGIBLE HAS INDICATED A RACE OF AMERICAN INDIAN/ALASKA NATIVE.</t>
  </si>
  <si>
    <t>CODE INDICATING IF THE ELIGIBLE HAS INDICATED A RACE OF WHITE.</t>
  </si>
  <si>
    <t>A UNIQUE NUMBER TO IDENTIFY THE PROVIDER WHO TREATED THE RECIPIENT.</t>
  </si>
  <si>
    <t>CODE INDICATING THE AREA OF SPECIALTY FOR THE SERVICING PROVIDER. THIS CODE APPLIES ONLY TO PHYSICIANS, OSTEOPATHS, DENTISTS AND OTHER LICENSEDPRACTITIONERS.</t>
  </si>
  <si>
    <t>CODE INDICATING THE GENDER OF THE MEDICAID ELIGIBLE.</t>
  </si>
  <si>
    <t>U.S. POSTAL SERVICE 2-CHARACTER ABBREVIATION FOR THE STATE MEDICAID AGENCY SUBMITTING THE DATA.</t>
  </si>
  <si>
    <t>STATE-SPECIFIC ELIGIBILITY CODE CLASSIFICATION UNDER WHICH THE MEDICAID ELIGIBLE IS COVERED - FOR THE MONTH OF SERVICE.</t>
  </si>
  <si>
    <t>TOTAL AMOUNT OF MONEY PAID BY A THIRD PARTY (I.E. ALL SOURCES OTHER THAN MEDICAID, MEDICARE AND THE ELIGIBLE'S PERSONAL FUNDS) FOR THIS SERVICE.</t>
  </si>
  <si>
    <t>CODE INDICATING THE TYPE OF CLAIM.</t>
  </si>
  <si>
    <t>Effective with Version G, the unique physician identification number (UPIN) of the physician ordering the Part B services/DMEPOS item.</t>
  </si>
  <si>
    <t>Effective with Version 'G', billing number assigned to the supplier of the Part B service/DMEPOS by the National Supplier Clearinghouse, as reported on the line item for the DMERC claim.</t>
  </si>
  <si>
    <t>Effective with CR#14 (April 2019 release), this field informs the Shared System Maintainer (SSM) and Common Working File (CWF) if the Railroad Board (RRB) beneficiary claim should either be included or excluded from Prior Authorization (PA) processing.
For example, if the field is valued "Y", and it is an RRB bene ficiary claim, it will be excluded from PA processing.</t>
  </si>
  <si>
    <t>The code indicating the record version of the Nearline file where the institutional, carrier or DMERC claims data are stored.</t>
  </si>
  <si>
    <t xml:space="preserve">The code identifying the segment of the NCH Nearline file containing the beneficiary's record for a specific service year. Effective 12/96, segmentation is by CLM_LCTR_NUM, then final action sequence within residence state.  (Prior to 12/96, segmentation was by ranges of county codes withi the residence state.) </t>
  </si>
  <si>
    <t>PROD_SERVICE_ID</t>
  </si>
  <si>
    <t>COVERAGE_STAT_CD</t>
  </si>
  <si>
    <t>This variable indicates the recipient of the comprehensive medication review (CMR) interaction and not the recipient of the CMR documentation.</t>
  </si>
  <si>
    <t xml:space="preserve">This variable indicates if the beneficiary was a long-term care (LTC) facility resident. </t>
  </si>
  <si>
    <t>This variable indicates whether the beneficiary received the annual comprehensive medication review (CMR) with written summary in the CMS standardized format.</t>
  </si>
  <si>
    <t>This variable indicates whether the beneficiary was offered an annual comprehensive medication review (CMR).</t>
  </si>
  <si>
    <t xml:space="preserve">This variable indicates if the beneficiary met the specified targeting criteria for Medication Therapy Management (MTM) per CMS's Part D requirements. </t>
  </si>
  <si>
    <t>This variable indicates if the beneficiary was identified as being cognitively impaired at the time of the CMR offer or delivery.</t>
  </si>
  <si>
    <t>This variable indicates the date of the initial Comprehensive Medication Review (CMR) with written summary in CMS standardized format was received.</t>
  </si>
  <si>
    <t>This variable indicates the date the second Comprehensive Medication Review (CMR) with written summary in CMS standardized format was received. Note that for 2016+ this is the date of the last CMR review during the year, if more than one CMR was provided.</t>
  </si>
  <si>
    <t>This variable indicates the date the third Comprehensive Medication Review (CMR) with written summary in CMS standardized format was received.</t>
  </si>
  <si>
    <t>This variable indicates the date the fourth Comprehensive Medication Review (CMR) with written summary in CMS standardized format was received.</t>
  </si>
  <si>
    <t>This variable indicates the date the fifth Comprehensive Medication Review (CMR) with written summary in CMS standardized format was received.</t>
  </si>
  <si>
    <t>This variable indicates the number of Comprehensive Medication Reviews (CMRs) with written summary in CMS standardized format the beneficiary received.</t>
  </si>
  <si>
    <t>This variable indicates the number of targeted medication reviews conducted.</t>
  </si>
  <si>
    <t xml:space="preserve">This variable indicates the number of drug therapy problem recommendations made to beneficiary's prescriber(s) as a result of Medication Therapy Management (MTM) services. </t>
  </si>
  <si>
    <t xml:space="preserve">This variable indicates the number of drug therapy problem resolutions with prescribers resulting from recommendations made to beneficiary's prescriber(s) as a result of Medication Therapy Management (MTM) services. </t>
  </si>
  <si>
    <t>GAP_DSCNT_AMT</t>
  </si>
  <si>
    <t>Gap Discount Amount reported by the Submitting Plan</t>
  </si>
  <si>
    <t>The reported amount that the sponsor advanced at point-of-sale for the gap discount for applicable drugs.</t>
  </si>
  <si>
    <t>CLM_PTNT_RSDNC_CD</t>
  </si>
  <si>
    <t>Patient Residence Code</t>
  </si>
  <si>
    <t>A unique identifier of type of place in which a patient may reside.  For example: 04 – Assisted Living Facility
00 - Not specified, other
01 - Home
02 - Skilled Nursing Facility
03 - Nursing facility (long-term care facility)
04 - Assisted living facility
05 - Custodial Care Facility (residential but not medical care)
06 - Group home (e.g., congregate residential foster care)
07 - Inpatient Psychiatric Facility
08 - Psychiatric Facility - Partial Hospitalization
09 - Intermediate care facility for the mentally retarded (ICF/MR)
10 - Residential Substance Abuse Treatment Facility
11 - Hospice
12 - Psychiatric Residential Treatment Facility
13 - Comprehensive Inpatient Rehabilitation Facility
14 - Homeless Shelter
15 - Correctional Institution</t>
  </si>
  <si>
    <t>CLM_LTC_DSPNSNG_MTHD_CD</t>
  </si>
  <si>
    <t>Submission Clarification Code</t>
  </si>
  <si>
    <t>A unique identifier of a type of service being performed by a pharmacy when different contractual terms exist between a payer and the pharmacy or when benefits are based upon the type of service performed. For example, 06 – Mail Order Pharmacy Services
00 - Unknown
05 - Therapy change. Physician determined that a change in therapy was required - either the medication was used faster than expected, or a different dosage form is needed.
07 - Emergency supply of non-formulary drugs (or formulary drugs which typically require step therapy or prior authorization.). Medication has been determined by the physician to be medically necessary.
08 - Process compound for approved ingredients
14 - LTC leave of absence - short fill required for take-home use
16 - LTC emergency box (e box)/automated dispensing machine
17 - LTC emergency supply remainder
18 - LTC patient admit/readmission indicator. This status required new dispensing of medication.
19 - Split billing. The quantity dispensed is the remainder billed to a subsequent payer after Medicare Part A benefits expired (partial payment under Part A)
21 - LTC dispensing rule for &lt;= 14 day supply is not applicable due to CMS exclusion or the fact that the manufacturer's packaging does not allow for special dispensing
22 - LTC dispensing, 7-day supply
23 - LTC dispensing, 4-day supply
24 - LTC dispensing, 3-day supply
25 - LTC dispensing, 2-day supply
26 - LTC dispensing, 1-day supply
27 - LTC dispensing, 4-day supply, then 3-day supply
28 - LTC dispensing, 2-day supply, then 2-day supply, then 3-day supply
29 - LTC dispensing, daily during the week then multiple days (3) for the weekend
30 - LTC dispensing, per shift (multiple medication passes)
31 - LTC dispensing, per medication pass
32 - LTC dispensing, PRN on demand
33 - LTC dispensing, other &lt;= 7 day cycle
34 - LTC dispensing, 14-day supply
35 - LTC dispensing, other 8-14 day dispensing not listed above
36 - LTC dispensing, outside short cycle, determined to be Part D after originally submitted to another payer
42 - The prescriber ID submitted has been validated and is active
43 - For the prescriber ID submitted, the associated DEA number has been renewed or the renewal is in progress
44 - unknown
45 - For the prescriber ID submitted, the associated DEA number is a valid hospital DEA number with suffix
Blank - Not applicable. Beneficiary is not in an LTC setting</t>
  </si>
  <si>
    <t>CLM_PHRMCY_SRVC_TYPE_CD</t>
  </si>
  <si>
    <t>Pharmacy Service Type Code</t>
  </si>
  <si>
    <t>A unique identifier of a type of service being performed by a pharmacy when different contractual terms exist between a payer and the pharmacy or when benefits are based upon the type of service performed. For example, 06 – Mail Order Pharmacy Services
01 - Community/Retail pharmacy
02 - Compounding pharmacy
03 - Home infusion therapy provider
04 - Institutional pharmacy
05 - Long-term care pharmacy
06 - Mail order pharmacy
07 - Managed care organization (MCO) pharmacy
08 - Specialty care pharmacy
99 - Other</t>
  </si>
  <si>
    <t>RX_DOS_DT</t>
  </si>
  <si>
    <t>ADJ_DEL_CD</t>
  </si>
  <si>
    <t>DISP_STAT_CD</t>
  </si>
  <si>
    <t>FILL_NUM</t>
  </si>
  <si>
    <t>DAW_CD</t>
  </si>
  <si>
    <t>COVERAGE_CD</t>
  </si>
  <si>
    <t>NON_STAND_FMT_CD</t>
  </si>
  <si>
    <t>PRICE_EXCEPT_CD</t>
  </si>
  <si>
    <t>PRESCRIBER_ID</t>
  </si>
  <si>
    <t>PRESCRIBER_ID_QUAL</t>
  </si>
  <si>
    <t>CONTRACT_NUM</t>
  </si>
  <si>
    <t>PBP_ID</t>
  </si>
  <si>
    <t>COMPUND_CD</t>
  </si>
  <si>
    <t>QUANTITY_DISPENSED</t>
  </si>
  <si>
    <t>TOTAL_CST</t>
  </si>
  <si>
    <t>BELOW_OOP_THRHLD</t>
  </si>
  <si>
    <t>ABOVE_OOP_THRHLD</t>
  </si>
  <si>
    <t>PATIENT_PAY_AMT</t>
  </si>
  <si>
    <t>OTHER_TROOP_AMT</t>
  </si>
  <si>
    <t>LICS_AMT</t>
  </si>
  <si>
    <t>PLRO_AMT</t>
  </si>
  <si>
    <t>CVRD_D_PLAN_PAID</t>
  </si>
  <si>
    <t>NON_CVRD_PLAN_PAID</t>
  </si>
  <si>
    <t>BGN_BNFT_PHASE</t>
  </si>
  <si>
    <t>END_BNFT_PHASE</t>
  </si>
  <si>
    <t>BRND_GNRC_CD</t>
  </si>
  <si>
    <t>PRESC_ORIGIN</t>
  </si>
  <si>
    <t>Unique Beneficiary Identification Number</t>
  </si>
  <si>
    <t>RX Service Date</t>
  </si>
  <si>
    <t>The date on which the prescription was filled, as reported on the PDE.</t>
  </si>
  <si>
    <t>Adjustment/Deletion Code</t>
  </si>
  <si>
    <t>A code to indicate this particular version of the PDE. Valid values:
Blank = Original
A = Adjustment
D = Deletion
R = Resubmission</t>
  </si>
  <si>
    <t>Dispensing Status</t>
  </si>
  <si>
    <t>Indication the prescription has been completely filled. A partial fill is represented as 'P' and a completion of a partial fill is represented as 'C'.</t>
  </si>
  <si>
    <t>Fill Number</t>
  </si>
  <si>
    <t>Indicates the number of the current fill.</t>
  </si>
  <si>
    <t>Dispense as Written/Product Selection Code</t>
  </si>
  <si>
    <t>The instructions provided by the Prescriber regarding substitution of generic equivalents. Valid values:
0 = No Product Selection Indicated (The default value used for prescriptions where product selection is not an issue.)
1 = Substitution Not Allowed by Prescriber (Prescriber indicates that the product is to be dispensed as written.)
2 = Substitution Allowed-Patient Requested That Brand Product Be Dispensed
3 = Substitution Allowed-Pharmacist Selected Product Dispensed
4 = Substitution Allowed-Generic Drug Not in Stock
5 = Substitution Allowed-Brand Drug Dispensed as a Generic
6 = Override (Used by various claims processors in specific instances as defined by that claims processor and/or its clients.)
7 = Substitution Not Allowed-Brand Drug Mandated By Law
8 = Substitution Allowed-Generic Drug Not Available in Marketplace
9 =  Other (This value is reserved and currently not in use.)</t>
  </si>
  <si>
    <t>Catastrophic Coverage Code</t>
  </si>
  <si>
    <t>This field identifies the beneficiary's status in the benefit.  Valid values:
A = Attachment point
C = Above attachment point
Blank = Attachment point not met</t>
  </si>
  <si>
    <t>Non-Standard Format Code</t>
  </si>
  <si>
    <t>The format of the Part D claim. Valid values:
X = X12 837
B = Beneficiary submitted
P = Paper claim from provider
S = State-to-Plan PDEs
Blank = NCPDP electronic submission</t>
  </si>
  <si>
    <t>RX Pricing Exception Code</t>
  </si>
  <si>
    <t>Indicates PDEs using pricing rules that differ from the plan's negotiated price. Valid values:
O = Out-of-network
M = Medicare Secondary Payer (MSP)
Blank = In-network</t>
  </si>
  <si>
    <t>Drug Coverage Status Code</t>
  </si>
  <si>
    <t>Coverage status of the drug under Part D. Valid values:
C = Covered
E = Supplemental drugs (reported by Enhanced Alternative plans only)
O = Over-the-counter drugs</t>
  </si>
  <si>
    <t>National Drug Code (NDC) 11 format</t>
  </si>
  <si>
    <t>National Drug Code (NDC) 11 format.  Identifies the dispensed drug.  For compound drugs, the NDC for the most expensive Part D-covered drug is submitted.</t>
  </si>
  <si>
    <t>Prescriber ID Qualifier Code</t>
  </si>
  <si>
    <t>The type of data used to identify the service prescriber of the claim. Valid values:
01 = NPI Num
06 = UPIN Num
08 = State License Num
12 = DEA Num</t>
  </si>
  <si>
    <t>Compound Code</t>
  </si>
  <si>
    <t>Indication of whether or not the dispensed drug was mixed. Valid values:
0 = Not specified
1 = Not a Compound
2 = Compound</t>
  </si>
  <si>
    <t>Quantity Dispensed</t>
  </si>
  <si>
    <t>The service unit quantity. For a Part D drug claim, this represents the dispensed quantity in units, grams, milliliters or other.  Partial-fill quantities should be submitted for the prescribed quantity.</t>
  </si>
  <si>
    <t>Days Supply</t>
  </si>
  <si>
    <t>Indicates the number of days of medication provided by the current prescription.  Valid values: 0 - 999</t>
  </si>
  <si>
    <t>Gross Drug Cost (sum of INGRDNT_COST_PD, DSPNSNG_FEE_PD, AMT_SALES_TAX, and VAC_ADMIN_FEE )</t>
  </si>
  <si>
    <t>Gross Drug Cost (sum of Ingredient Cost Paid, Dispensing Fee Paid, Total Amount Attributed to Sales Tax, and Vaccine Administration Fee).</t>
  </si>
  <si>
    <t>Gross Drug Cost Below Out of-Pocket Threshold (GDCB)</t>
  </si>
  <si>
    <t>Amount paid (regardless of payer) toward allowable point of sale costs at or below the out-of-pocket threshold (as established by plan type/benefit year parameters). Applies only to covered drugs. All allowable costs are accounted for by GDCA and GDCB.</t>
  </si>
  <si>
    <t>Gross Drug Cost Above Out-of-Pocket Threshold (GDCA)</t>
  </si>
  <si>
    <t>Amount paid (regardless of payer) toward allowable point of sale costs above the out-of-pocket threshold (as established by plan type/benefit year parameters). Applies only to covered drugs. All allowable costs are accounted for by GDCA and GDCB.</t>
  </si>
  <si>
    <t>Patient Pay Amount</t>
  </si>
  <si>
    <t>Payments made by the beneficiary, family, or friends at point of sale. For Part D, amounts count toward the beneficiary's True-Out-of-Pocket (TrOOP) costs.</t>
  </si>
  <si>
    <t>Other True Out-of-Pocket (TrOOP) Amount</t>
  </si>
  <si>
    <t>The dollar amount paid on behalf of the beneficiary by third party TrOOP eligible payers.</t>
  </si>
  <si>
    <t>Low-Income Cost-Sharing Subsidy Amount (LICS)</t>
  </si>
  <si>
    <t>Amount by which the plan reduced patient liability during a coverage year due to a beneficiary's low-income cost subsidy (LICS) status.</t>
  </si>
  <si>
    <t>Patient Liability Reduction due to Other Payer Amount (PLRO)</t>
  </si>
  <si>
    <t>Amounts by which patient liability is reduced due to payment by other third-party payers that are not TrOOP-eligible. Examples of non-TrOOP-eligible payers: group health plans, governmental programs (e.g. VA, TRICARE), Workers' Comp.</t>
  </si>
  <si>
    <t>Covered D Plan Paid Amount (CPP)</t>
  </si>
  <si>
    <t>Medicare-covered amount that the plan has paid for a Part D covered drug under the Basic benefit. Amounts paid for supplemental drugs, supplemental cost-sharing, and over-the-counter drugs are excluded from this field.</t>
  </si>
  <si>
    <t>Non-covered Plan Paid Amount (NPP)</t>
  </si>
  <si>
    <t>The net amount the plan paid for benefits beyond the standard/basic benefit.  This dollar amount should include non-Part D drugs, OTC Drugs, EA Drugs and EA cost-sharing.</t>
  </si>
  <si>
    <t>Begin benefit phase</t>
  </si>
  <si>
    <t>A value representing a plan-definited benefit phase. 
D - Deductible
N - Initial Coverage Period
G - Coverage Gap
C - Catastrophic</t>
  </si>
  <si>
    <t>End benefit phase</t>
  </si>
  <si>
    <t>The Brand-Generic Code reported by the submitting plan</t>
  </si>
  <si>
    <t>Plan reported value indicating whether the plan adjudicated the claim as a brand or generic drug.
B - Brand
G - Generic</t>
  </si>
  <si>
    <t>Prescription Origin Code</t>
  </si>
  <si>
    <t>Code indicating the origin of the prescription.
0 - Not Specified
1 - Written
2 - Telephone
3 - Electronic
4 - Facsimile
5 - Pharmacy
Missing - Unknown</t>
  </si>
  <si>
    <t xml:space="preserve">Effective with Version H, the code indicating the presence of an NCH patch trailer.                     
NOTE: During the Version H conversion this field was populated throughout history (back to service year 1991). </t>
  </si>
  <si>
    <t>Effective with Version H, the code annotated to the claim indicating a patch was applied to the record during an NCH Nearline record conversion and/or during current processing.              
NOTE: Prior to Version H this field was located in the third and fourth occurrence of the CLM_EDIT_CD.</t>
  </si>
  <si>
    <t xml:space="preserve">Effective with Version H, the date the NCH patch was applied to the claim. </t>
  </si>
  <si>
    <t>Effective with CR#14 (April 2019 release), this field is used to inform the Common Working File (CWF) to perform an edit check to ensure that the provider that was submitted on the Prior Authorization (PA) request is the same provider on the claim.</t>
  </si>
  <si>
    <t>BID_HRS_##</t>
  </si>
  <si>
    <t>Prescriber ID</t>
  </si>
  <si>
    <t>Submitting Contract Number</t>
  </si>
  <si>
    <t>Submitting PBP ID</t>
  </si>
  <si>
    <t>Identifier for the Prescriber</t>
  </si>
  <si>
    <t>Unique Identification of a contract (submitting contract).</t>
  </si>
  <si>
    <t>Unique Identification for a benefit package offered within a MCO or PDP contract (submitting PBP).</t>
  </si>
  <si>
    <t>On an institutional claim, the unique physician identification number (UPIN) of the physician who performed the principal procedure. This element is used by the provider to identify the operating physician who performed the surgical procedure.</t>
  </si>
  <si>
    <t>Effective with Version H, the date the claim was used in the PRO review process. 
NOTE: Beginning with NCH weekly process date 10/3/97 this field was populated with data. Claims processed prior to 10/3/97 will contain zeroes in this field.</t>
  </si>
  <si>
    <t xml:space="preserve">Effective with Version I, the amount paid to the beneficiary for the services reported on the line item.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</si>
  <si>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Effective 10/3/2005 with the implementation of NCH/NMUD CR#2, the code used to identify the status of the  line item service.  This field along with the payment method indicator field is used to identify how the service was priced for payment.   
NOTE1:  This 2-byte indicator is being added due to an expansion of a field that currently exist on the revenue center trailer.  The status indicator is currently the 1st position of the Revenue Center Payment Method Indicator Code.  The payment method indicator code is being split into two 2-byte fields (payment indicator and status indicator). The  expanded payment indicator will continue to be stored in the existing payment method indicator field. The split of the current payment method indicator field is due to the expansion of both pieces of date from 1-byte to 2-bytes.  
NOTE2: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t>
  </si>
  <si>
    <t xml:space="preserve">APC - Ambulatory Payment Classification Effective 1/1/2009 with the implementation of CR#4, the code used to identify related line items that make up a composite APC group. This field is only applicable to outpatient PPS claims. </t>
  </si>
  <si>
    <t>Effective with CR#14 (April 2019 release), this field informs the Shared System Maintainer (SSM) and Common Working File (CWF) if the Railroad Board (RRB) beneficiary claim should either be included or excluded from Prior Authorization (PA) processing. For example, if the field is valued "Y", and it is an RRB beneficiary claim, it will be excluded from PA processing.</t>
  </si>
  <si>
    <t xml:space="preserve">Effective with CR#7, the unique physician  identification number (UPIN) of the referring  physician who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</si>
  <si>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Revenue Center Model Reimbursement Amount.</t>
  </si>
  <si>
    <t>Claim Model Reimbursement Amount.</t>
  </si>
  <si>
    <t xml:space="preserve">Effective with CR#7, the national provider  identifier (NPI) number assigned to uniquely  identify the referring physician that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</si>
  <si>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last name of the referring  physician that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</si>
  <si>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first name of the referring  physician that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</si>
  <si>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middle initial of the referring physician that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</si>
  <si>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code used to identify the CMS specialty code of the referring physician/practitioner.   
NOTE: The business requirement for CR7755 is specific  to hospice claims but is being added to all claim  types because the business owner of the CR does not  know when a business need for the other claim types  will be implemented so they want the space there for future use. </t>
  </si>
  <si>
    <t xml:space="preserve">Effective with Version H, the ending date of  the beneficiary's qualifying stay (used for internal  CWFMQA editing purposes.) For inpatient claims, the  date relates to the PPS portion of the inlier for  which there is no utilization to benefits. For  SNF claims, the date relates to a qualifying stay  from a hospital that is at least two days in a row  if the source of admission is an 'A', or at least  three days in a row if the source of admission  is other than 'A'.  
NOTE:  During the Version H, conversion this field  was populated with data throughout history (back to  service year 1991). </t>
  </si>
  <si>
    <t xml:space="preserve">Effective with Version 'J', the count of the number of diagnosis E codes (both principal and secondary)  reported on a Hospice claim. The purpose of this count is to indicate how many claim diagnosis E code trailers are present. </t>
  </si>
  <si>
    <t xml:space="preserve">The count of the number of procedure codes (both principal and secondary) reported on a Hospice claim. The purpose of this count is to indicate how  many claim procedure trailers are present.   
NOTE:  Effective with Version 'J', the count of the  number of procedure code trailers was expanded  from 6 to 25. </t>
  </si>
  <si>
    <t>Effective with CR#7, this field identifies the discount percentage which will be applied to payment for all hospitals' DRG over the lifetime of the initiative. The hospital must be participating in the Model 1 of the Bundled Payments for Care Improvement initiative.
Effective with CR#9, the field size changed from V9(2) to SV9(3).</t>
  </si>
  <si>
    <t>Effective with CR#7, under the Hospital Value Based Purchasing (HVBP) program, an adjustment made to certain subsection (d) IPPS hosptial base operating DRG amount, in accordance with their Total Performance Score (TPS) as required by the Affordable Care Act (ACA). This is the Value Based Purchasing Score.
Effective with CR#9, the picture clause changed from 9V9(11) to S9V9(11).</t>
  </si>
  <si>
    <t>Effective with CR#14 (April 2019 release), This field identifies the initial MS DRG code assigned by MS DRG Grouper prior to application Hospital Acquired Condition (HAC) logic. The data will only be populated on Inpatient claims.
NOTE:  Field is being added during the April 2019 release as a placeholder. Data will not start coming in until July 1, 2019.</t>
  </si>
  <si>
    <t>Claim Patient Reason for Visit Version 1 Code.</t>
  </si>
  <si>
    <t>Claim Patient Reason for Visit 2 Code.</t>
  </si>
  <si>
    <t>Claim Patient Reason for Visit Version 3 Code.</t>
  </si>
  <si>
    <t>Claim Patient Reason for Visit Version 2 Code.</t>
  </si>
  <si>
    <t>Effective with Version H, the count of the number of HCFA patch codes annotated to the carrier claim during the Nearline maintenance process.  The purpose of this count is to indicate how many NCH patch trailers are present.
NOTE: During the Version H conversion this field was populated with data throughout history (back to service year 1991).</t>
  </si>
  <si>
    <t>Effective with CR#8, the field used to identify the rendering provider NPI is a member of a group practice billing National Provider Identifier (NPI). This field is only found on Carrier claims.</t>
  </si>
  <si>
    <t>Effective with CR#11, this field represents the benefit enhancement indicator that identifies claims that qualify for a specific claims processing edit.
NOTE: There are 5 occurrences of this field on a claim, but each value can only be represented once.
NOTE2: The 5 occurrences of this field are found at the claim level on all institutional claim types and at the line level on Carrier claims.</t>
  </si>
  <si>
    <t>CODE INDICATING WHETHER THIS IS A DELIVERY CLAIM.</t>
  </si>
  <si>
    <t>THE TOTAL CHARGE FOR THE RELATED UB-92 REVENUE CODE. TOTAL CHARGES INCLUDE BOTH COVERED AND NON-COVERED CHARGES (AS DEFINED BY THE UB-92BILLING MANUAL, FORM LOCATOR 47).</t>
  </si>
  <si>
    <t>THE DATE RECORDED HERE IS THE LATEST DATE OF SERVICE FOR ANY CLAIM RELATED TO THIS HOSPITAL STAY OR THE LAST DATE OF SERVICE COVERED BY THIS CLAIM. THIS DATE MAY OR MAY NOT BE THE DISCHARGE DATE.</t>
  </si>
  <si>
    <t>NATIONAL PROVIDER IDENTIFIER OF THE INSTITUTION BILLING/CARING FOR THE BENEFICIARY OR NATIONAL PROVIDER IDENTIFIER OF THE PROVIDER WHO TREATED THE RECIPIENT (AS OPPOSED TO THE PROVIDER BILLING FOR THE SERVICE).</t>
  </si>
  <si>
    <t>CODE SPECIFYING THE PROCEDURE CODING SYSTEM USED FOR THE PRINCIPAL AND/OR SECONDARY PROCEDURES.</t>
  </si>
  <si>
    <t>A NATIONAL HEALTH INSURANCE PORTABILITY AND ACCOUNTABILITY ACT (HIPAA)-COMPLIANT CODE THAT DESCRIBES: (1) THE PROVIDER SPECIALTY OR INSTITUTION TYPE OF THE INSTITUTION BILLING/CARING FOR THE BENEFICIARY; (2) THE SPECIALTY OF THE PROVIDER WHO TREATED THE RECIPIENT (AS OPPOSED TO THE PROVIDER BILLING FOR THE SERVICE); OR (3) THE SPECIALTY OF THE BILLING PROVIDER.</t>
  </si>
  <si>
    <t>CODE INDICATING THAT THE ELIGIBLE IS COVERED BY MEDICARE (KNOWN AS DUAL OR MEDICARE ELIGIBILITY), ACCORDING TO MEDICAID (MSIS), MEDICARE (EDB) OR BOTH IN THE CALENDAR YEAR.</t>
  </si>
  <si>
    <t>CODE INDICATING WHETHER THE ELIGIBLE WAS COVERED BY MEDICARE (KNOWN AS DUAL OR MEDICARE ELIGIBILITY), ACCORDING TO MEDICAID (MSIS) IN THE CALENDAR QUARTER.</t>
  </si>
  <si>
    <t>ALL-INCLUSIVE CARE FOR THE ELDERLY. FIELDS INDICATING THE TOTAL NUMBER OF MONTHS THE MEDICAID ELIGIBLE WAS ENROLLED IN A PRE-PAID OR PRIMARY CARE CASE MANAGEMENT (PCCM) PLANDURING THE CALENDAR YEAR. MSIS CAPTURES INFORMATION ON EIGHT TYPES OF PRE-PAID OR PCCM PLANS. DATA ARE PRESENTED FOR THE FIRST SEVEN TYPESOF PLANS. DATA ARE NOT PRESENTED FOR THE EIGHTH TYPE OF PRE-PAID PLAN (OTHER MANAGED CARE) BECAUSE THIS IS A "CATCH-ALL" CATEGORY FOR ANYTYPE OF PLAN NOT REPORTED IN THE OTHER TYPES.</t>
  </si>
  <si>
    <t>BEHAVIORAL MANAGED CARE PLANS. FIELDS INDICATING THE TOTAL NUMBER OF MONTHS THE MEDICAID ELIGIBLE WAS ENROLLED IN A PRE-PAID OR PRIMARY CARE CASE MANAGEMENT (PCCM) PLANDURING THE CALENDAR YEAR. MSIS CAPTURES INFORMATION ON EIGHT TYPES OF PRE-PAID OR PCCM PLANS. DATA ARE PRESENTED FOR THE FIRST SEVEN TYPESOF PLANS. DATA ARE NOT PRESENTED FOR THE EIGHTH TYPE OF PRE-PAID PLAN (OTHER MANAGED CARE) BECAUSE THIS IS A "CATCH-ALL" CATEGORY FOR ANYTYPE OF PLAN NOT REPORTED IN THE OTHER TYPES.</t>
  </si>
  <si>
    <t>THE  STATE  ASSIGNED  MANAGED  CARE  PLAN  IDENTIFICATION NUMBER  ASSOCIATED  WITH  PLAN  TYPE-1  IN  WHICH  THE ELIGIBLE WAS ENROLLED FOR THE RESPECTIVE MONTH. USER NOTE: WHEN SOMEONE H.</t>
  </si>
  <si>
    <t>CODE INDICATING THE TYPE OF THE THIRD OF UP TO FOUR MANAGED CARE PLAN TYPES IN WHICH THE ELIGIBLE WAS ENROLLED FOR THE RESPECTIVE MONTH. PS DED Page 64 CODES: 00 = INDIVIDUAL WAS NOT ELIG.</t>
  </si>
  <si>
    <t>CODE INDICATING THE TYPE OF THE FOURTH OF UP TO FOUR MANAGED CARE PLAN TYPES IN WHICH THE ELIGIBLE WAS ENROLLED FOR THE RESPECTIVE MONTH. PS DED Page 66 CODES: 00 = INDIVIDUAL WAS NOT ELI.</t>
  </si>
  <si>
    <t xml:space="preserve">THE  STATE  ASSIGNED  MANAGED  CARE  PLAN  IDENTIFICATION NUMBER  ASSOCIATED  WITH  PLAN  TYPE-2  IN  WHICH  THE ELIGIBLE WAS ENROLLED FOR THE RESPECTIVE MONTH. USER NOTE: WHEN SOMEONE H. </t>
  </si>
  <si>
    <t>INDICATOR TO SHOW IF ANY PREMIUM PAYMENTS WERE MADE TO A CAPITATED (PREPAID) PLAN FOR THIS ELIGIBLE DURING THE CALENDAR YEAR. THIS DATA ELEMENT IS REPORTED ONLY FOR TOS = 20, 21, 22, AND 23.</t>
  </si>
  <si>
    <t>TOTAL NUMBER OF PREMIUM PAYMENTS THAT WERE MADE TO A CAPITATED (PREPAID) PLAN FOR THIS ELIGIBLE DURING THE CALENDAR YEAR. THIS DATA ELEMENT IS REPORTED ONLY FOR TOS = 20, 21, 22, AND 23.</t>
  </si>
  <si>
    <t>This field contains the beginning date of the submission file that contains the version of this assessment.</t>
  </si>
  <si>
    <t>This field contains date of the submission file that contains the correction or inactivation request of this assessment.</t>
  </si>
  <si>
    <t>Encryption_Versions</t>
  </si>
  <si>
    <t>Consolidated all MedRIC-developed encryption workbooks into one workbook.</t>
  </si>
  <si>
    <t>Data_Dictionary</t>
  </si>
  <si>
    <t>Consolidated all data dictionaries for the same survey into one worksheet.</t>
  </si>
  <si>
    <t>Updated worksheet with new data types and new variables.</t>
  </si>
  <si>
    <t>Updated worksheet with new variable categories.</t>
  </si>
  <si>
    <t>The number identifying the primary beneficiary under the SSA or RRB programs submitt</t>
  </si>
  <si>
    <t>THIS CODE SPECIFIES THE TYPE OF BENEFICIARY FOR CASH PAYMENT PROGRAMS AND IDENTIFIES THE TYPE OF RELATIONSHIP BETWEEN THE INDIVIDUAL AND PRIMARY BENEFICIARY WHEN THE INDIVIDUAL IS QUALIFIED UNDER ANOTHER'S ACCOUNT. THE CODE IS EQUATED TO A COMMON BIC. FOR EXAMPLE, THE RECORDS FOR A WIFE (BIC B) WHO BECOMES A WIDOW (BIC D) IN THE FILE YEAR WOULD HAVE ALL RECORDS CODED TO THE FIRST BIC.</t>
  </si>
  <si>
    <t xml:space="preserve">THIS FIELD DENOTES THE ORIGINAL BIC WHEN THE BENEFICIARY WAS AUTOMATICALLY CONVERTED FROM ONE TYPE OF ENTITLEMENT TO ANOTHER ON THE SAME ACCOUNT (E.G., WIFE TO WIDOW). 
</t>
  </si>
  <si>
    <t>The Denominator (DN) files contain demographics, eligibility, and enrollment information about individuals enrolled in Medicare between 1991 and 1998.</t>
  </si>
  <si>
    <t>MEDPAR Rediology Other Imaging Services Amount</t>
  </si>
  <si>
    <t>The code indicating whether the claim number originated from a cross-reference.</t>
  </si>
  <si>
    <t>The code which categorizes groups of BICs representing similar relationships between the beneficiary and the primary wage earner.                                             
The equatable BIC module electronically matches two records that contain different BICs where it is apparent that both are records for the same beneficiary. It validates the BIC and returns a base BIC under which to house the record in the national claims history (NCH) databases.  (All records for a beneficiary are stored under a single BIC.)                
NOTE:  This field comes from the NCH category base BIC that is present on the first claim record included in the stay.</t>
  </si>
  <si>
    <t>This field is derived by subtracting the beneficiary's date of birth from the admission date, using the first claim record for the stay.
The only exception to this formula is if the resulting age is 64, and the Medicare Status Code = 10 (Aged without end-stage renal disease (ESRD) or 11 (Aged with ESRD), the age is changed to 65.</t>
  </si>
  <si>
    <t>The sex of a beneficiary. 
NOTE: This field comes from the sex code that is present on the first claim record included in the stay.</t>
  </si>
  <si>
    <t>THIS FIELD SPECIFIES THE STATE OF RESIDENCE OF THE BENEFICIARY AND IS BASED ON THE MAILING ADDRESS USED FOR CASH BENEFITS OR THE MAILING ADDRESS USED FOR OTHER PURPOSES (FOR EXAMPLE, PREMIUM BILLING). THIS INFORMATION IS MAINTAINED FROM CHANGE OF ADDRESS NOTICES SENT IN BY THE BENEFICIARIES, AND IS APPENDED TO THE RECORD AT TIME OF PROCESSING IN CENTRAL OFFICE.  THE CODING SYSTEM IS THE SSA SYSTEM, NOT THE FEDERAL INFORMATION PROCESSING STANDARD (FIPS).</t>
  </si>
  <si>
    <t>THIS CODE SPECIFIES THE SSA CODE FOR THE COUNTY OF RESIDENCE OF THE BENEFICIARY. EACH STATE HAS A SERIES OF CODES BEGINNING WITH '000' FOR EACH COUNTY WITHIN THAT STATE.  CERTAIN CITIES WITHIN THAT STATE HAVE THEIR OWN CODE. COUNTY CODES MUST BE COMBINED WITH STATE CODES IN ORDER TO LOCATE THE SPECIFIC COUNTY.  THE CODING SYSTEM IS THE SSA SYSTEM, NOT THE FEDERAL INFORMATION PROCESSING SYSTEM (FIPS).</t>
  </si>
  <si>
    <t>THIS FIELD SPECIFIES THE ZIP CODE AND IS BASED UPON THE MAILING ADDRESS USED FOR BENEFITS TO THE BENEFICIARY OR FOR OTHER PURPOSES (E.G., PREMIUM BILLING).</t>
  </si>
  <si>
    <t>THE RACE OF A BENEFICIARY.                                       
CODES:                                                           
0 = UNKNOWN                                                      
1 = WHITE                                                        
2 = BLACK                                                        
3 = OTHER                                                        
4 = ASIAN                                                        
5 = HISPANIC                                                     
6 = NORTH AMERICAN NATIVE                                        
SQL-INFO:  CHAR(1)  NOT NULL</t>
  </si>
  <si>
    <t>BENEFICIARY'S AGE AT END OF PRIOR YEAR.                          
CODES:                                                           
AGE &gt; 98, CODED AS 98</t>
  </si>
  <si>
    <t xml:space="preserve">THIS FIELD INDICATES THE REASON FOR THE BENEFICIARY'S CURRENT ENTITLEMENT TO MEDICARE BENEFITS.                                                        
CODES:                                                           
0 = OLD AGE AND SURVIVOR'S INSURANCE (OASI)                      
1 = DISABILITY INSURANCE BENEFITS (DIB)                          
2 = ESRD                                                         
3 = DIB AND ESRD
</t>
  </si>
  <si>
    <t>THIS FIELD SPECIFIES THAT A BENEFICIARY IS AFFLICTED WITH END STAGE RENAL DISEASE (ESRD).                   
CODES:                                                           
EFFECTIVE 1992                                                   
Y = THE BENEFICIARY HAS ESRD                                     
0 = THE BENEFICIARY DOES NOT HAVE ESRD</t>
  </si>
  <si>
    <t xml:space="preserve">THIS FIELD SPECIFIES THE REASON FOR THE BENEFICIARY'S ENTITLEMENT.                                       
CODES:                                                           
10 = AGED WITHOUT ESRD                                           
11 = AGED WITH ESRD                                              
20 = DISABLED WITHOUT ESRD                                       
21 = DISABLED WITH ESRD                                          
31 = ESRD ONLY                                              </t>
  </si>
  <si>
    <t xml:space="preserve">THIS FIELD INDICATES THE REASON FOR THE BENEFICIARY'S ORIGINAL ENTITLEMENT TO MEDICARE BENEFITS.                                               
CODES:                                                           
0 = OLD AGE AND SURVIVORS INSURANCE (OASI)                       
1 = DISABILITY INSURANCE BENEFITS (DIB)                          
2 = ESRD                                                         
3 = BOTH DIB AND ESRD
</t>
  </si>
  <si>
    <t xml:space="preserve">THIS FIELD INDICATES THE SEX OF THE BENEFICIARY.                                                     
CODES:                                                           
1 = MALE                                                         
2 = FEMALE </t>
  </si>
  <si>
    <t>THIS CODE SPECIFIES THE REASON PART A ENTITLEMENT WAS TERMINATED.                                      
CODES:                                                           
EFFECTIVE 1992                                                   
0 = NOT TERMINATED                                               
1 = DEAD                                                         
2 = NON-PAYMENT OF PREMIUM                                       
3 = VOLUNTARY WITHDRAWAL                                         
9 = OTHER TERMINATION</t>
  </si>
  <si>
    <t>CODE INDICATING BENEFICIARY HAS MEMBERSHIP IN HEALTH MAINTENANCE ORGANIZATION.                              
CODES:                                                           
EFFECTIVE 1992                                                   
0 = NOT A MEMBER OF HMO                                          
1 = NON LOCK-IN, CMS TO PROCESS PROVIDER CLAIMS,COST-TYPE CONT   
2 = NON LOCK-IN, HMO TO PROCESS IN-PLAN PART A AND IN-AREA PAR CLAIMS,COST-TYPE CONTRACT                                        
4 = CHRONIC CARE DISEASE MANAGEMENT ORGANIZATIONS-FFS PLAN       
A = LOCK-IN, CMS TO PROCESS PROVIDER CLAIMS,RISK-TYPE CONTRACT   
B = LOCK-IN, HMO TO PROCESS IN-PLAN PART A AND PART B CLAIMS,    
C = LOCK-IN, HMO TO PROCESS ALL PROVIDER CLAIMS, MEDICARE+CHOI</t>
  </si>
  <si>
    <t xml:space="preserve">TOTAL NUMBER OF MONTHS OF PART A COVERAGE
</t>
  </si>
  <si>
    <t xml:space="preserve">TOTAL NUMBER OF MONTHS OF PART B COVERAGE                        
</t>
  </si>
  <si>
    <t xml:space="preserve">TOTAL NUMBER OF MONTHS OF HMO COVERAGE.                          
</t>
  </si>
  <si>
    <t xml:space="preserve">TOTAL NUMBER OF MONTHS OF STATE BUY-IN.                          
</t>
  </si>
  <si>
    <t>CODES:                                                           
V = VALID DEATH DATE                                             
BLANK = DEFAULT</t>
  </si>
  <si>
    <t xml:space="preserve">THIS FIELD INDICATES THE REFERENCE YEAR OF ENROLLMENT OF THE BENEFICIARY.                                                                                          
</t>
  </si>
  <si>
    <t>THIS DATE SPECIFIES THE BENEFICIARY'S DATE OF BIRTH.</t>
  </si>
  <si>
    <t xml:space="preserve">THIS FIELD INDICATES THE DATE OF DEATH OF THE BENEFICIARY.                                              
  </t>
  </si>
  <si>
    <t>DATE WHICH THE RECIPIENT WAS ADMITTED FOR THIS INPATIENT STAY OR TO THE LONG-TERM CARE FACILITY OR UNIT.</t>
  </si>
  <si>
    <t>The SSA standard county code of a beneficiary's residence.
NOTE: This field comes from the county code that is present on the first claim record included in the stay.</t>
  </si>
  <si>
    <t>The CWF-derived reason for a beneficiary’s entitlement to Medicare benefits, as of the reference date.</t>
  </si>
  <si>
    <t>This variable is the two-digit Social Security Administration (SSA) code for the state identified as the beneficiary mailing address. 
NOTE: This field comes from the state code that is present on the first claim record included in the stay.</t>
  </si>
  <si>
    <t>The zip code of the mailing address where the beneficiary may be contacted.
NOTE: This field comes from the zip code that is present on the first claim record included in the stay.</t>
  </si>
  <si>
    <t>The code indicating the day of the week on which the beneficiary was admitted to a facility.</t>
  </si>
  <si>
    <t>The National Provider Identifier (NPI) number assigned to uniquely identify the institutional provider certified by Medicare to provide services to the beneficiary.
NOTE: This field comes from the organization NPI that is present on the first claim record included in the stay.</t>
  </si>
  <si>
    <t>MEDPAR provider number.</t>
  </si>
  <si>
    <t>The last date for which the beneficiary had Medicare coverage. This field is completed only where benefits were exhausted before the discharge date and during the period covered by stay.</t>
  </si>
  <si>
    <t xml:space="preserve">The date the beneficiary was admitted for Inpatient care or the date that care started.                                      
NOTE: This field comes from the admission date that is present on the first claim record included in the stay.                                                                             </t>
  </si>
  <si>
    <t xml:space="preserve">The date on which the beneficiary was discharged or died.        
NOTE: This field comes from the highest claim thru date that is present on the claim records included in the stay, where the claim status code is other than '30' (still patient) on the last claim  record included in the stay. Inpatient claims will always have a discharge date;  SNF claims could have a zero date. </t>
  </si>
  <si>
    <t>Internal use SSI Indicator code.</t>
  </si>
  <si>
    <t>The count of the number of days paid as outliers (either a day or cost outlier) under PPS beyond the DRG threshold.</t>
  </si>
  <si>
    <t>The count of the number of covered days of care that are chargeable to Medicare utilization for the stay.</t>
  </si>
  <si>
    <t xml:space="preserve">The count of the total number of coinsurance days involved with the beneficiary's stay in a facility. For Inpatient services, the beneficiary is liable for a daily coinsurance amount after the 60th day and before the 91st day in a single spell of illness; for SNF services, the beneficiary is liable for a daily coinsurance amount after the 20th day and before the 101st day in a single spell of illness.                                                                                                               </t>
  </si>
  <si>
    <t>The amount of money (rounded to whole dollars) identified as the beneficiary's liability for Part A coinsurance for the stay.</t>
  </si>
  <si>
    <t>The amount of money (rounded to whole dollars) identified as the beneficiary's liability for the inpatient deductible for the stay.</t>
  </si>
  <si>
    <t>The amount of money (rounded to whole dollars) identified as the beneficiary's liability for the blood deductible for the stay.</t>
  </si>
  <si>
    <t>The amount of additional payment (rounded to whole dollars) approved due to an outlier situation over the DRG allowance for the stay.</t>
  </si>
  <si>
    <t>Amount of payment made from the Medicare trust fund for the services covered by the claim record. Generally, the amount is calculated by the fi; and represents what was paid to the institutional provider, with the exceptions noted below.
NOTE: In some situations, a negative claim payment amount may be present; e.g., (1) when a beneficiary is charged the full deductible during a short stay and the deductible exceeded the amount Medicare pays; or (2) when a beneficiary is charged a coinsurance amount during a long stay and the coinsurance amount exceeds the amount Medicare pays (most prevalent situation involves psych hospitals who are paid a daily per diem rate no matter what the charges are.)
Under IP PPS, Inpatient hospital services are paid based on a predetermined rate per discharge, using the DRG patient classification system and the pricer program. On the IP PPS claim, the payment amount includes the DRG outlier approved payment amount, disproportionate share (since 05/1/86), in- direct medical education (since 10/1/88), total PPS capital (since 10/1/91). It does not include the pass thru amounts (i.e., capital-related costs, direct medical education costs, kidney acquisition costs, bad debts); or any beneficiary-paid amounts (i.e., deductibles and coinsurance); or any other payer reimbursement.
Under SNF PPS, SNFs will classify beneficiaries using the patient classification system known as rugs III. For the SNF PPS claim, the SNF pricer will calculate/return the rate for each revenue center line item with revenue center code = '0022'; multiply the rate times the units count; and then sum the amount payable for all lines with revenue center code '0022' to determine the total claim payment amount.
Exceptions: For claims involving demos and BBA encounter data, the amount reported in this field May not just represent the actual provider payment.
For demo ids '01','02','03','04' -- claims contain amount paid to the provider, except that special 'differentials' paid outside the normal payment systemare not included. For demo ids '05','15' -- encounter data 'claims' contain amount Medicare would have paid under FFS, instead of the actual payment to the MCO. For demo ids '06','07','08' -- claims contain actual provider payment but represent a special negotiated bundled payment for both part A and part B services. To identify what the conventional provider part a payment would have been, check value code = 'y4'. For BBA encounter data (non-demo) -- 'claims' contain amount Medicare would have paid under FFS, instead of the actual payment to the BBA plan.</t>
  </si>
  <si>
    <t>The charge amount (rounded to whole dollars) for intensive care accommodations related to a beneficiary's stay.</t>
  </si>
  <si>
    <t>The charge amount (rounded to whole dollars) for used DME (purchase of used DME) related to the beneficiary's stay.</t>
  </si>
  <si>
    <t>The charge amount (rounded to whole dollars) for physical therapy services provided during the beneficiary's stay.</t>
  </si>
  <si>
    <t>The charge amount (rounded to whole dollars) for outpatient services provided during the beneficiary's stay.</t>
  </si>
  <si>
    <t>The switch indicating whether or not the beneficiary received radiology oncology services during the stay.</t>
  </si>
  <si>
    <t>The switch indicating whether or not the beneficiary received radiology diagnostic services during the stay.</t>
  </si>
  <si>
    <t>The switch indicating whether or not the beneficiary received radiology therapeutic services during the stay.</t>
  </si>
  <si>
    <t>The switch indicating whether or not the beneficiary received radiology other imaging services during the stay.</t>
  </si>
  <si>
    <t>Effective with Version 'J', the code used to identify the present on admission (POA) indicator code associated with the diagnosis codes (principal and secondary). The present on admission indicators for the diagnosis E codes are stored in the present on admission diagnosis E trailer.</t>
  </si>
  <si>
    <t>Effective with Version 'J', the count of the number of Present on Admission (POA) codes associated with the diagnosis E codes reported on the Inpatient/SNF claim. The purpose of this count is to indicate how many claim POA diagnosis E trailers are present.</t>
  </si>
  <si>
    <t>Effective with Version 'J', the code used to indicate if the diagnosis code is ICD-9 or ICD-10.</t>
  </si>
  <si>
    <t>The diagnosis code identifying the beneficiary's principal or other diagnosis (including E code).
NOTE: Prior to Version H, the principal diagnosis code was not stored with the 'OTHER' diagnosis codes. During the Version H conversion the
CLM_PRNCPAL_DGNS_CD was added as the first occurrence.
NOTE1: Effective with Version 'J', this field has been expanded from 5 bytes to 7 bytes to accommodate the future implementation of ICD-10.
NOTE2: Effective with Version 'J', the diagnosis E codes are stored in a separate trailer (CLM_DGNS_E_GRP).</t>
  </si>
  <si>
    <t>Effective with Version 'J', the count of the number of diagnosis E codes reported on the Inpatient/SNF claim. The purpose of this count is to indicate how many diagnosis E trailers are present.</t>
  </si>
  <si>
    <t>Effective with Version J, the code used to identify the external cause of injury, poisoning, or other adverse affect.                              
NOTE: Effective with Version 'J', this field has been expanded from 5 bytes to 7 bytes to accommodate the future implementation of ICD-10. During the Version 'J' conversion this field was populated throughout history.</t>
  </si>
  <si>
    <t>The count of the number of surgical procedure codes included in the stay.</t>
  </si>
  <si>
    <t>Effective with Version 'J', the code used to indicate if the surgical procedure code is ICD-9 or ICD-10.</t>
  </si>
  <si>
    <t>The ICD-9-CM code identifying the principal or other surgical procedure performed during the beneficiary's stay. This element is part of the MEDPAR surgical procedure group. It may occur up to 25 times.
NOTE1: Effective with Version 'J', this field has been expanded from 5</t>
  </si>
  <si>
    <t>The date on which the icd-9-cm surgical procedure was performed during the beneficiary's stay. This element is part of the MEDPAR surgical procedure group. It can occur up to 25 times.</t>
  </si>
  <si>
    <t>The identification of the intermediary processing the beneficiary's claims related to the stay.                        
NOTE:  This field comes from the intermediary number that is present on the first claim record included in the stay.</t>
  </si>
  <si>
    <t>The code used to identify that the care improvement model is being used for bundling payments. The valid value for care improvement model 1 is '61'. The valid value for care improvement 
model 2 is '62'. The valid value for care improvement 
model 3 is '63'. The valid value for care improvement 
model 4 is '64'. This value is also reflected in the demonstration trailer.</t>
  </si>
  <si>
    <t>The charge amount (rounded to whole dollars) for the medical/surgical oxygen take home supplies related to the beneficiary's stay.
NOTE: Effective with MEDPAR2000 expansion, all amount fields were expanded from S9(7) to S9(9)</t>
  </si>
  <si>
    <t>The field represents the uncompensated care amount (rounded to whole dollars) of the payment for DSH hospitals. Uncompensated care payments are effective for claims with discharge dates on or after 10/1/13 forward. For payment policies, see the Affordable Care Act section 3133 and the FY2014 IPPS final rule.</t>
  </si>
  <si>
    <t>This field represents the amount (rounded to whole dollars) the claim was reduced by. This field only applies to providers participating in the CMMI model 1 bundled payment program and the adjustment is calculated off the base operating DRG amount field. See CMMI webpage for details on the Model 1 bundled payment program. http://innovation.cms.gov/initiatives/bundled-payments/</t>
  </si>
  <si>
    <t>This field represents the amount (rounded to whole dollars) of the Hospital Value Based Purchasing (VBP) Amount. This could be an additional payment on the claim or a reduction, depending on the hospital's score. For details on the VBP program see the website: http://www.cms.gov/Medicare/Quality-Initiatives-Patient-assessment-Instruments/hospital-value-based-purchasing/index.html?rediret=/hospital-value-based-purchasing</t>
  </si>
  <si>
    <t>The amount field (rounded to whole dollars) that represents the Hospital Readmission Reduction (HRR) Program amount. This is a reduction to the claim for readmissions. This field holds a negative amount. For details on the readmission program see website: http://www.cms.gov/Medicare/Medicare-Fee-For-Service-Payment/AcuteInpatientPPS/Readmissions-Reduction-Program.html</t>
  </si>
  <si>
    <t>This field is a switch that identifies which hospitals are Electronic Health Records (EHR) meaningful users.</t>
  </si>
  <si>
    <t>A. UNITS ASSOCIATED WITH THE RELATED UB-92 REVENUE CODE. THIS DATA ELEMENT IS A QUANTITATIVE MEASURE OF SERVICES RENDERED FOR THE RELATED UB-92REVENUE CODE. EXAMPLES INCLUDE ITEMS SUCH AS THE NUMBER OF ACCOMMODATION DAYS, MILES, PINTS OF BLOOD OR RENAL DIALYSIS TREATMENTS (AS DEFINEDBY THE UB-92 BILLING MANUAL, FORM LOCATOR 46).</t>
  </si>
  <si>
    <t>CODE INDICATING THAT THE ELIGIBLE WAS COVERED BY MEDICARE (KNOWN AS DUAL OR MEDICARE ELIGIBILITY), ACCORDING TO MEDICAID (MSIS), MEDICARE (EDB) OR BOTH IN THE CALENDAR YEAR.</t>
  </si>
  <si>
    <t>REVENUE CODE REPORTED ON THE LINE ITEM FOR THIS CLAIM OR ENCOUNTER RECORD IN THE UB-92 BILL FOR THE SERVICE. USER NOTE: ONLY VALID CODES AS DEFINED BY THE "NATIONAL UNIFORM BILLING COMMIT.</t>
  </si>
  <si>
    <t/>
  </si>
  <si>
    <t>CODE INDICATING THE MEDICAID STATISTICAL INFORMATION SYSTEM (MSIS) TYPE OF SERVICE. EXPECTED MSIS TYPES OF SERVICE FOR; 
IP FILE ARE: 01 = INPATIENT HOSPITAL 24 = STERILIZATIONS 25 = ABORTIONS 39 = RELIGIOUS NON-MEDICAL HEALTH CARE INSTITUTIONS 
LT FILE ARE: 02 = MENTAL HOSPITAL SERVICES FOR THE AGED 04 = INPATIENT PSYCHIATRIC FACILITY FOR INDIVIDUALS UNDER THE AGE OF 21 05 = INTERMEDIATE CARE FACILITY (ICF) FOR INDIVIDUALS WITH INTELLECTUAL DISABLITIES 07 = NURSING FACILITY SERVICES (NFS) - ALL OTHER 
OT FILE ARE:TOS = 08-13, 15,19-23, 24-26, 30, 31, 33-39, 99. 
RX FILE ARE: 16 = PRESCRIBED DRUGS 19 = OTHER SERVICES</t>
  </si>
  <si>
    <t>CODE INDICATING THE MEDICAID ANALYTIC EXTRACT (MAX) TYPE OF SERVICE FOR THIS RECORD. EXPECTED MAX TYPES OF SERVICE FOR; 
IP FILE ARE: 01 = INPATIENT HOSPITAL 24 = STERILIZATIONS 25 = ABORTIONS 39 = RELIGIOUS NON-MEDICAL HEALTH CARE INSTITUTIONS
LT FILE ARE: 02 = MENTAL HOSPITAL SERVICES FOR THE AGED 04 = INPATIENT PSYCHIATRIC FACILITY FOR INDIVIDUALS UNDER THE AGE OF 21 05 = INTERMEDIATE CARE FACILITY (ICF) FOR INDIVIDUALS WITH INTELLECTUAL DISABLITIES 07 = NURSING FACILITY SERVICES (NFS) - ALL OTHER
OT RECORD. EXPECTED MAX TYPES OF SERVICE FOR THIS FILE ARE:TOS = 08-13, 15,16, 19-23, 24-26, 30, 31, 33-39, 51-54, 99.
RX FILE ARE: 16 = DRUGS 51 = DURABLE MEDICAL EQUIPMENT AND SUPPLIES (INCLUDING EMERGENCY RESPONSE SYSTEMS AND HOME MODIFICATIONS)</t>
  </si>
  <si>
    <t>CODE INDICATING THAT THE ELIGIBLE IS COVERED BY MEDICARE (KNOWN AS DUAL OR MEDICARE ELIGIBILITY), ACCORDING TO MEDICAID (MSIS), MEDICARE (EDB) OR BOTH FOR THE RESPECTIVE MONTH.</t>
  </si>
  <si>
    <t>HRS</t>
  </si>
  <si>
    <t xml:space="preserve">INDICATOR TO SHOW IF ANY PREMIUM PAYMENTS WERE MADE TO A PRIVATE HEALTH INSURANCE PLAN FOR THIS ELIGIBLE DURING THE CALENDAR YEAR. </t>
  </si>
  <si>
    <t xml:space="preserve">TOTAL NUMBER OF PREMIUM PAYMENTS THAT WERE MADE TO A PRIVATE HEALTH INSURANCE PLAN FOR THIS ELIGIBLE DURING THE CALENDAR YEAR. </t>
  </si>
  <si>
    <t xml:space="preserve">The count of the number of edit codes annotated to the DMERC claim during HCFA's CWFMQA process. The purpose of this count is to indicate how many claim edit trailers are present. 
Prior to Version H this field was named: CLM_EDIT_CD_CNT. </t>
  </si>
  <si>
    <t>Amount of payment made from the Medicare trust fund for the services covered by the claim record.  Generally, the amount is calculated by the FI or carrier; and represents what was paid to the institutional provider, physician, or supplier, with the exceptions noted below.  ***NOTE:  In some situations, a negative claim payment amount may be pre-sent; e.g., (1) when a beneficiary is charged the full deductible during a short stay and the deductible exceeded the amount Medicare pays; or (2) when a beneficiary is charged a coinsurance amount during a long stay and the coinsurance amount exceeds the amount Medicare pays (most prevalent situation involves psych hospitals who are paid a daily per diem rate no matter what the charges are.)</t>
  </si>
  <si>
    <t>Payment Variables</t>
  </si>
  <si>
    <t>Dispensing Variables</t>
  </si>
  <si>
    <t>Characteristics Linkage Variables</t>
  </si>
  <si>
    <t>"The two -digit numeric social security administration (SSA) state code where the provider or facility is located." (CCW Medicare Fees-for-Service Codebook)</t>
  </si>
  <si>
    <t>Service/ Utilization Information</t>
  </si>
  <si>
    <t xml:space="preserve">Coverage </t>
  </si>
  <si>
    <t>Prescription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</si>
</sst>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color theme="1"/>
      <name val="Segoe UI"/>
      <family val="2"/>
    </font>
    <font>
      <sz val="14"/>
      <color theme="0"/>
      <name val="Segoe UI"/>
      <family val="2"/>
    </font>
    <font>
      <sz val="11"/>
      <color theme="0"/>
      <name val="Franklin Gothic Book"/>
      <family val="2"/>
    </font>
    <font>
      <sz val="10"/>
      <color theme="1"/>
      <name val="Segoe UI Semibold"/>
      <family val="2"/>
    </font>
    <font>
      <u/>
      <sz val="10"/>
      <color rgb="FF9F5C1D"/>
      <name val="Segoe UI"/>
      <family val="2"/>
    </font>
    <font>
      <sz val="8"/>
      <color theme="1" tint="0.24994659260841701"/>
      <name val="Segoe UI"/>
      <family val="2"/>
    </font>
    <font>
      <sz val="11"/>
      <color theme="1"/>
      <name val="Segoe UI Semibold"/>
      <family val="2"/>
    </font>
    <font>
      <sz val="11"/>
      <name val="Segoe UI"/>
      <family val="2"/>
    </font>
    <font>
      <sz val="10"/>
      <name val="Segoe UI"/>
      <family val="2"/>
    </font>
    <font>
      <sz val="11"/>
      <color theme="1"/>
      <name val="Segoe UI"/>
      <family val="2"/>
    </font>
    <font>
      <sz val="11"/>
      <name val="Segoe UI Semibold"/>
      <family val="2"/>
    </font>
    <font>
      <sz val="14"/>
      <color theme="1"/>
      <name val="Franklin Gothic Medium"/>
      <family val="2"/>
    </font>
    <font>
      <u/>
      <sz val="11"/>
      <color rgb="FF9F601D"/>
      <name val="Franklin Gothic Medium"/>
      <family val="2"/>
    </font>
    <font>
      <sz val="10"/>
      <name val="Segoe UI Semibold"/>
      <family val="2"/>
    </font>
    <font>
      <sz val="14"/>
      <color theme="1"/>
      <name val="Franklin Gothic Book"/>
      <family val="2"/>
    </font>
    <font>
      <sz val="12"/>
      <name val="Segoe UI"/>
      <family val="2"/>
    </font>
    <font>
      <sz val="11"/>
      <color rgb="FF643912"/>
      <name val="Segoe UI Semibold"/>
      <family val="2"/>
    </font>
    <font>
      <sz val="8"/>
      <color rgb="FFC00000"/>
      <name val="Segoe UI"/>
      <family val="2"/>
    </font>
    <font>
      <u/>
      <sz val="11"/>
      <color rgb="FF9F5C1D"/>
      <name val="Segoe UI"/>
      <family val="2"/>
    </font>
    <font>
      <sz val="10"/>
      <name val="Wingdings"/>
      <charset val="2"/>
    </font>
    <font>
      <sz val="11"/>
      <color theme="1"/>
      <name val="Segoe UI"/>
      <family val="2"/>
    </font>
  </fonts>
  <fills count="6">
    <fill>
      <patternFill patternType="none"/>
    </fill>
    <fill>
      <patternFill patternType="gray125"/>
    </fill>
    <fill>
      <patternFill patternType="solid">
        <fgColor rgb="FF9F601D"/>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hair">
        <color theme="1"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thin">
        <color theme="0" tint="-0.34998626667073579"/>
      </left>
      <right/>
      <top/>
      <bottom/>
      <diagonal/>
    </border>
  </borders>
  <cellStyleXfs count="13">
    <xf numFmtId="0" fontId="0" fillId="0" borderId="0"/>
    <xf numFmtId="0" fontId="1" fillId="0" borderId="0">
      <alignment horizontal="left" vertical="top" indent="2"/>
    </xf>
    <xf numFmtId="0" fontId="5" fillId="0" borderId="0" applyNumberFormat="0" applyBorder="0" applyAlignment="0" applyProtection="0">
      <alignment vertical="top"/>
    </xf>
    <xf numFmtId="0" fontId="6" fillId="0" borderId="0">
      <alignment horizontal="center"/>
    </xf>
    <xf numFmtId="0" fontId="1" fillId="0" borderId="0">
      <alignment vertical="top"/>
    </xf>
    <xf numFmtId="0" fontId="2" fillId="2" borderId="0" applyNumberFormat="0" applyProtection="0">
      <alignment vertical="center"/>
    </xf>
    <xf numFmtId="0" fontId="7" fillId="3" borderId="0" applyNumberFormat="0" applyAlignment="0" applyProtection="0"/>
    <xf numFmtId="0" fontId="4" fillId="0" borderId="0">
      <alignment vertical="center"/>
    </xf>
    <xf numFmtId="0" fontId="8" fillId="0" borderId="0">
      <alignment vertical="top" wrapText="1"/>
    </xf>
    <xf numFmtId="0" fontId="12" fillId="0" borderId="2" applyNumberFormat="0" applyFill="0" applyAlignment="0" applyProtection="0"/>
    <xf numFmtId="0" fontId="13" fillId="0" borderId="0" applyNumberFormat="0" applyFill="0" applyBorder="0" applyAlignment="0" applyProtection="0"/>
    <xf numFmtId="0" fontId="14" fillId="3" borderId="0"/>
    <xf numFmtId="0" fontId="15" fillId="0" borderId="0"/>
  </cellStyleXfs>
  <cellXfs count="87">
    <xf numFmtId="0" fontId="0" fillId="0" borderId="0" xfId="0"/>
    <xf numFmtId="0" fontId="1" fillId="0" borderId="0" xfId="4">
      <alignment vertical="top"/>
    </xf>
    <xf numFmtId="0" fontId="3" fillId="0" borderId="0" xfId="4" applyFont="1" applyFill="1">
      <alignment vertical="top"/>
    </xf>
    <xf numFmtId="0" fontId="1" fillId="0" borderId="0" xfId="4" applyAlignment="1">
      <alignment vertical="center"/>
    </xf>
    <xf numFmtId="0" fontId="1" fillId="0" borderId="0" xfId="4" applyAlignment="1">
      <alignment horizontal="left" vertical="top"/>
    </xf>
    <xf numFmtId="0" fontId="1" fillId="0" borderId="0" xfId="4" applyAlignment="1">
      <alignment vertical="top" wrapText="1"/>
    </xf>
    <xf numFmtId="0" fontId="6" fillId="0" borderId="0" xfId="3" applyFont="1" applyBorder="1" applyAlignment="1"/>
    <xf numFmtId="0" fontId="2" fillId="2" borderId="0" xfId="5" applyAlignment="1">
      <alignment vertical="center"/>
    </xf>
    <xf numFmtId="0" fontId="6" fillId="0" borderId="0" xfId="3" applyFont="1" applyAlignment="1"/>
    <xf numFmtId="0" fontId="1" fillId="0" borderId="0" xfId="4" applyFont="1" applyBorder="1" applyAlignment="1">
      <alignment horizontal="left" vertical="top"/>
    </xf>
    <xf numFmtId="0" fontId="1" fillId="0" borderId="0" xfId="4" applyFont="1" applyBorder="1" applyAlignment="1">
      <alignment horizontal="left" vertical="top" wrapText="1"/>
    </xf>
    <xf numFmtId="0" fontId="1" fillId="0" borderId="0" xfId="4" applyFill="1" applyAlignment="1">
      <alignment horizontal="left" vertical="top"/>
    </xf>
    <xf numFmtId="0" fontId="1" fillId="0" borderId="0" xfId="4" applyFont="1" applyFill="1" applyAlignment="1">
      <alignment horizontal="left" vertical="top"/>
    </xf>
    <xf numFmtId="0" fontId="1" fillId="0" borderId="0" xfId="4" applyFont="1" applyAlignment="1">
      <alignment horizontal="left" vertical="top"/>
    </xf>
    <xf numFmtId="0" fontId="1" fillId="0" borderId="0" xfId="4" applyFont="1" applyAlignment="1">
      <alignment horizontal="left" vertical="top" wrapText="1"/>
    </xf>
    <xf numFmtId="0" fontId="1" fillId="0" borderId="0" xfId="4" applyFont="1" applyAlignment="1">
      <alignment horizontal="left" vertical="center"/>
    </xf>
    <xf numFmtId="0" fontId="9" fillId="0" borderId="0" xfId="4" applyFont="1" applyAlignment="1">
      <alignment vertical="top" wrapText="1"/>
    </xf>
    <xf numFmtId="0" fontId="10" fillId="0" borderId="0" xfId="4" applyFont="1" applyAlignment="1"/>
    <xf numFmtId="0" fontId="10" fillId="0" borderId="7" xfId="4" applyFont="1" applyBorder="1" applyAlignment="1">
      <alignment vertical="center"/>
    </xf>
    <xf numFmtId="0" fontId="10" fillId="0" borderId="8" xfId="4" applyFont="1" applyBorder="1" applyAlignment="1">
      <alignment vertical="center"/>
    </xf>
    <xf numFmtId="0" fontId="10" fillId="0" borderId="10" xfId="4" applyFont="1" applyBorder="1" applyAlignment="1">
      <alignment vertical="center"/>
    </xf>
    <xf numFmtId="0" fontId="10" fillId="0" borderId="11" xfId="4" applyFont="1" applyBorder="1" applyAlignment="1">
      <alignment vertical="center"/>
    </xf>
    <xf numFmtId="0" fontId="10" fillId="0" borderId="13" xfId="4" applyFont="1" applyBorder="1" applyAlignment="1">
      <alignment vertical="center"/>
    </xf>
    <xf numFmtId="0" fontId="10" fillId="0" borderId="14" xfId="4" applyFont="1" applyBorder="1" applyAlignment="1">
      <alignment vertical="center"/>
    </xf>
    <xf numFmtId="0" fontId="10" fillId="0" borderId="15" xfId="4" applyFont="1" applyBorder="1" applyAlignment="1">
      <alignment vertical="center"/>
    </xf>
    <xf numFmtId="0" fontId="10" fillId="0" borderId="16" xfId="4" applyFont="1" applyBorder="1" applyAlignment="1">
      <alignment vertical="center"/>
    </xf>
    <xf numFmtId="0" fontId="7" fillId="0" borderId="0" xfId="4" applyFont="1" applyAlignment="1"/>
    <xf numFmtId="0" fontId="7" fillId="0" borderId="12" xfId="4" applyFont="1" applyBorder="1" applyAlignment="1"/>
    <xf numFmtId="0" fontId="10" fillId="0" borderId="0" xfId="4" applyFont="1" applyAlignment="1">
      <alignment vertical="center"/>
    </xf>
    <xf numFmtId="0" fontId="16" fillId="5" borderId="0" xfId="12" applyFont="1" applyFill="1" applyAlignment="1">
      <alignment horizontal="left" vertical="center" wrapText="1"/>
    </xf>
    <xf numFmtId="0" fontId="11" fillId="3" borderId="8" xfId="4" applyFont="1" applyFill="1" applyBorder="1" applyAlignment="1">
      <alignment horizontal="center" vertical="top" wrapText="1"/>
    </xf>
    <xf numFmtId="0" fontId="9" fillId="0" borderId="0" xfId="4" applyFont="1" applyAlignment="1">
      <alignment horizontal="center" vertical="top" wrapText="1"/>
    </xf>
    <xf numFmtId="0" fontId="9" fillId="4" borderId="0" xfId="4" applyFont="1" applyFill="1" applyBorder="1" applyAlignment="1">
      <alignment horizontal="left" vertical="center"/>
    </xf>
    <xf numFmtId="0" fontId="7" fillId="0" borderId="0" xfId="7" applyFont="1" applyAlignment="1">
      <alignment vertical="center"/>
    </xf>
    <xf numFmtId="14" fontId="10" fillId="0" borderId="0" xfId="4" applyNumberFormat="1" applyFont="1" applyAlignment="1">
      <alignment horizontal="left" vertical="center"/>
    </xf>
    <xf numFmtId="0" fontId="11" fillId="3" borderId="1" xfId="11" applyFont="1" applyBorder="1" applyAlignment="1">
      <alignment vertical="top" wrapText="1"/>
    </xf>
    <xf numFmtId="14" fontId="10" fillId="0" borderId="5" xfId="4" applyNumberFormat="1" applyFont="1" applyBorder="1" applyAlignment="1">
      <alignment horizontal="left" vertical="top" wrapText="1"/>
    </xf>
    <xf numFmtId="14" fontId="10" fillId="0" borderId="1" xfId="4" applyNumberFormat="1" applyFont="1" applyBorder="1" applyAlignment="1">
      <alignment horizontal="left" vertical="top" wrapText="1"/>
    </xf>
    <xf numFmtId="0" fontId="10" fillId="0" borderId="1" xfId="4" applyFont="1" applyBorder="1" applyAlignment="1">
      <alignment horizontal="left" vertical="top" wrapText="1"/>
    </xf>
    <xf numFmtId="0" fontId="10" fillId="0" borderId="1" xfId="4" applyFont="1" applyBorder="1" applyAlignment="1">
      <alignment horizontal="left" vertical="top"/>
    </xf>
    <xf numFmtId="0" fontId="10" fillId="0" borderId="0" xfId="4" applyFont="1" applyAlignment="1">
      <alignment horizontal="left" vertical="center"/>
    </xf>
    <xf numFmtId="0" fontId="11" fillId="3" borderId="1" xfId="11" applyFont="1" applyBorder="1" applyAlignment="1">
      <alignment horizontal="left" vertical="top" wrapText="1"/>
    </xf>
    <xf numFmtId="0" fontId="11" fillId="3" borderId="1" xfId="11" applyFont="1" applyFill="1" applyBorder="1" applyAlignment="1">
      <alignment horizontal="left" vertical="top" wrapText="1"/>
    </xf>
    <xf numFmtId="0" fontId="10" fillId="0" borderId="1" xfId="4" applyFont="1" applyBorder="1" applyAlignment="1">
      <alignment vertical="top" wrapText="1"/>
    </xf>
    <xf numFmtId="0" fontId="10" fillId="0" borderId="1" xfId="4" applyFont="1" applyFill="1" applyBorder="1" applyAlignment="1">
      <alignment vertical="top" wrapText="1"/>
    </xf>
    <xf numFmtId="0" fontId="10" fillId="5" borderId="1" xfId="4" applyFont="1" applyFill="1" applyBorder="1" applyAlignment="1">
      <alignment vertical="top" wrapText="1"/>
    </xf>
    <xf numFmtId="0" fontId="10" fillId="0" borderId="1" xfId="4" applyFont="1" applyFill="1" applyBorder="1" applyAlignment="1">
      <alignment horizontal="left" vertical="top" wrapText="1"/>
    </xf>
    <xf numFmtId="0" fontId="3" fillId="0" borderId="0" xfId="4" applyFont="1" applyFill="1" applyAlignment="1">
      <alignment vertical="center"/>
    </xf>
    <xf numFmtId="0" fontId="7" fillId="3" borderId="3" xfId="1" applyFont="1" applyFill="1" applyBorder="1" applyAlignment="1">
      <alignment vertical="top" wrapText="1"/>
    </xf>
    <xf numFmtId="0" fontId="10" fillId="5" borderId="3" xfId="1" applyFont="1" applyFill="1" applyBorder="1" applyAlignment="1">
      <alignment vertical="top" wrapText="1"/>
    </xf>
    <xf numFmtId="0" fontId="10" fillId="0" borderId="3" xfId="1" applyFont="1" applyBorder="1" applyAlignment="1">
      <alignment vertical="top" wrapText="1"/>
    </xf>
    <xf numFmtId="0" fontId="6" fillId="0" borderId="4" xfId="4" applyFont="1" applyBorder="1" applyAlignment="1">
      <alignment horizontal="center"/>
    </xf>
    <xf numFmtId="0" fontId="19" fillId="0" borderId="0" xfId="2" applyFont="1" applyAlignment="1">
      <alignment horizontal="left" vertical="top" indent="2"/>
    </xf>
    <xf numFmtId="0" fontId="2" fillId="0" borderId="0" xfId="5" applyFill="1" applyAlignment="1">
      <alignment horizontal="left" vertical="center"/>
    </xf>
    <xf numFmtId="0" fontId="6" fillId="0" borderId="0" xfId="0" applyFont="1" applyBorder="1" applyAlignment="1">
      <alignment horizontal="center"/>
    </xf>
    <xf numFmtId="0" fontId="11" fillId="3" borderId="6" xfId="11" applyFont="1" applyBorder="1" applyAlignment="1">
      <alignment horizontal="left" vertical="top" wrapText="1"/>
    </xf>
    <xf numFmtId="0" fontId="1" fillId="0" borderId="18" xfId="4" applyBorder="1" applyAlignment="1">
      <alignment vertical="top" wrapText="1"/>
    </xf>
    <xf numFmtId="0" fontId="21" fillId="0" borderId="1" xfId="0" applyNumberFormat="1" applyFont="1" applyFill="1" applyBorder="1" applyAlignment="1" applyProtection="1">
      <alignment vertical="top" wrapText="1"/>
    </xf>
    <xf numFmtId="0" fontId="8" fillId="0" borderId="0" xfId="4" applyFont="1" applyAlignment="1">
      <alignment vertical="top" wrapText="1"/>
    </xf>
    <xf numFmtId="0" fontId="8" fillId="0" borderId="0" xfId="4" applyFont="1" applyAlignment="1">
      <alignment horizontal="left" vertical="top" wrapText="1"/>
    </xf>
    <xf numFmtId="0" fontId="10" fillId="0" borderId="1" xfId="0" applyFont="1" applyBorder="1" applyAlignment="1">
      <alignment vertical="top"/>
    </xf>
    <xf numFmtId="0" fontId="10" fillId="0" borderId="1" xfId="0" applyFont="1" applyBorder="1" applyAlignment="1">
      <alignment vertical="top" wrapText="1"/>
    </xf>
    <xf numFmtId="0" fontId="10" fillId="0" borderId="0" xfId="4" applyFont="1" applyAlignment="1">
      <alignment horizontal="left" vertical="center" wrapText="1"/>
    </xf>
    <xf numFmtId="0" fontId="10" fillId="0" borderId="0" xfId="4" applyFont="1" applyAlignment="1">
      <alignment horizontal="left" vertical="top" wrapText="1"/>
    </xf>
    <xf numFmtId="0" fontId="2" fillId="2" borderId="0" xfId="5" applyAlignment="1">
      <alignment horizontal="left" vertical="center"/>
    </xf>
    <xf numFmtId="0" fontId="6" fillId="0" borderId="0" xfId="3" applyFont="1" applyAlignment="1">
      <alignment horizontal="center"/>
    </xf>
    <xf numFmtId="0" fontId="10" fillId="0" borderId="0" xfId="4" applyFont="1" applyAlignment="1">
      <alignment horizontal="left" vertical="top"/>
    </xf>
    <xf numFmtId="0" fontId="7" fillId="3" borderId="0" xfId="6" applyFont="1" applyBorder="1" applyAlignment="1">
      <alignment horizontal="left"/>
    </xf>
    <xf numFmtId="0" fontId="6" fillId="0" borderId="4" xfId="3" applyFont="1" applyBorder="1" applyAlignment="1">
      <alignment horizontal="center"/>
    </xf>
    <xf numFmtId="0" fontId="18" fillId="0" borderId="0" xfId="3" applyFont="1" applyAlignment="1">
      <alignment horizontal="center"/>
    </xf>
    <xf numFmtId="0" fontId="10" fillId="0" borderId="0" xfId="1" applyFont="1" applyAlignment="1">
      <alignment horizontal="left" vertical="center" wrapText="1"/>
    </xf>
    <xf numFmtId="0" fontId="6" fillId="0" borderId="0" xfId="3" applyFont="1" applyBorder="1" applyAlignment="1">
      <alignment horizontal="center"/>
    </xf>
    <xf numFmtId="0" fontId="8" fillId="0" borderId="0" xfId="4" applyFont="1" applyAlignment="1">
      <alignment horizontal="left" vertical="center" wrapText="1"/>
    </xf>
    <xf numFmtId="0" fontId="17" fillId="0" borderId="0" xfId="4" applyFont="1" applyAlignment="1">
      <alignment horizontal="left" vertical="center" wrapText="1"/>
    </xf>
    <xf numFmtId="0" fontId="2" fillId="2" borderId="0" xfId="5" applyFont="1" applyAlignment="1">
      <alignment horizontal="left" vertical="center"/>
    </xf>
    <xf numFmtId="0" fontId="8" fillId="0" borderId="0" xfId="4" applyFont="1" applyBorder="1" applyAlignment="1">
      <alignment horizontal="left" vertical="center" wrapText="1"/>
    </xf>
    <xf numFmtId="0" fontId="8" fillId="5" borderId="9" xfId="4" applyFont="1" applyFill="1" applyBorder="1" applyAlignment="1">
      <alignment horizontal="left" vertical="top" wrapText="1"/>
    </xf>
    <xf numFmtId="0" fontId="8" fillId="5" borderId="7" xfId="4" applyFont="1" applyFill="1" applyBorder="1" applyAlignment="1">
      <alignment horizontal="left" vertical="top" wrapText="1"/>
    </xf>
    <xf numFmtId="0" fontId="10" fillId="5" borderId="9" xfId="4" applyFont="1" applyFill="1" applyBorder="1" applyAlignment="1">
      <alignment horizontal="left" vertical="top" wrapText="1"/>
    </xf>
    <xf numFmtId="0" fontId="10" fillId="5" borderId="7" xfId="4" applyFont="1" applyFill="1" applyBorder="1" applyAlignment="1">
      <alignment horizontal="left" vertical="top" wrapText="1"/>
    </xf>
    <xf numFmtId="0" fontId="8" fillId="0" borderId="0" xfId="4" applyFont="1" applyAlignment="1">
      <alignment vertical="top" wrapText="1"/>
    </xf>
    <xf numFmtId="0" fontId="8" fillId="0" borderId="0" xfId="4" applyFont="1" applyAlignment="1">
      <alignment horizontal="left" vertical="top" wrapText="1"/>
    </xf>
    <xf numFmtId="0" fontId="16" fillId="5" borderId="17" xfId="12" applyFont="1" applyFill="1" applyBorder="1" applyAlignment="1">
      <alignment horizontal="center" vertical="center" wrapText="1"/>
    </xf>
    <xf numFmtId="0" fontId="11" fillId="3" borderId="9" xfId="4" applyFont="1" applyFill="1" applyBorder="1" applyAlignment="1">
      <alignment horizontal="left" vertical="top" wrapText="1"/>
    </xf>
    <xf numFmtId="0" fontId="11" fillId="3" borderId="7" xfId="4" applyFont="1" applyFill="1" applyBorder="1" applyAlignment="1">
      <alignment horizontal="left" vertical="top" wrapText="1"/>
    </xf>
    <xf numFmtId="0" fontId="6" fillId="0" borderId="0" xfId="3" quotePrefix="1" applyFont="1" applyBorder="1" applyAlignment="1">
      <alignment horizontal="center"/>
    </xf>
    <xf numFmtId="0" fontId="7" fillId="0" borderId="0" xfId="4" applyFont="1" applyBorder="1" applyAlignment="1">
      <alignment horizontal="left" vertical="center"/>
    </xf>
  </cellXfs>
  <cellStyles count="13">
    <cellStyle name="FIELD LABEL" xfId="7"/>
    <cellStyle name="Footer" xfId="3"/>
    <cellStyle name="Form Title" xfId="12"/>
    <cellStyle name="Heading 1 2" xfId="5"/>
    <cellStyle name="Heading 1 3" xfId="9"/>
    <cellStyle name="Heading 2 2" xfId="6"/>
    <cellStyle name="Hyperlink" xfId="2" builtinId="8"/>
    <cellStyle name="Hyperlink 2" xfId="10"/>
    <cellStyle name="Normal" xfId="0" builtinId="0"/>
    <cellStyle name="Normal 2" xfId="4"/>
    <cellStyle name="Normal 3" xfId="8"/>
    <cellStyle name="TableHeader" xfId="11"/>
    <cellStyle name="TOC Lin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Revision_Log!A1"/></Relationships>
</file>

<file path=xl/drawings/_rels/drawing2.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Data_Type_Overview!A1"/></Relationships>
</file>

<file path=xl/drawings/_rels/drawing3.xml.rels><?xml version="1.0" encoding="UTF-8" standalone="yes"?>
<Relationships xmlns="http://schemas.openxmlformats.org/package/2006/relationships"><Relationship Id="rId2" Type="http://schemas.openxmlformats.org/officeDocument/2006/relationships/hyperlink" Target="#Revision_Log!A1"/><Relationship Id="rId1" Type="http://schemas.openxmlformats.org/officeDocument/2006/relationships/hyperlink" Target="#Data_Dictionary!A1"/></Relationships>
</file>

<file path=xl/drawings/_rels/drawing4.xml.rels><?xml version="1.0" encoding="UTF-8" standalone="yes"?>
<Relationships xmlns="http://schemas.openxmlformats.org/package/2006/relationships"><Relationship Id="rId2" Type="http://schemas.openxmlformats.org/officeDocument/2006/relationships/hyperlink" Target="#Data_Type_Overview!A1"/><Relationship Id="rId1" Type="http://schemas.openxmlformats.org/officeDocument/2006/relationships/hyperlink" Target="#Encryption_Versions!A1"/></Relationships>
</file>

<file path=xl/drawings/_rels/drawing5.xml.rels><?xml version="1.0" encoding="UTF-8" standalone="yes"?>
<Relationships xmlns="http://schemas.openxmlformats.org/package/2006/relationships"><Relationship Id="rId1" Type="http://schemas.openxmlformats.org/officeDocument/2006/relationships/hyperlink" Target="#Data_Dictionary!A1"/></Relationships>
</file>

<file path=xl/drawings/drawing1.xml><?xml version="1.0" encoding="utf-8"?>
<xdr:wsDr xmlns:xdr="http://schemas.openxmlformats.org/drawingml/2006/spreadsheetDrawing" xmlns:a="http://schemas.openxmlformats.org/drawingml/2006/main">
  <xdr:twoCellAnchor>
    <xdr:from>
      <xdr:col>2</xdr:col>
      <xdr:colOff>325120</xdr:colOff>
      <xdr:row>0</xdr:row>
      <xdr:rowOff>83820</xdr:rowOff>
    </xdr:from>
    <xdr:to>
      <xdr:col>2</xdr:col>
      <xdr:colOff>1663700</xdr:colOff>
      <xdr:row>0</xdr:row>
      <xdr:rowOff>312420</xdr:rowOff>
    </xdr:to>
    <xdr:sp macro="" textlink="">
      <xdr:nvSpPr>
        <xdr:cNvPr id="2" name="TextBox 1">
          <a:hlinkClick xmlns:r="http://schemas.openxmlformats.org/officeDocument/2006/relationships" r:id="rId1"/>
        </xdr:cNvPr>
        <xdr:cNvSpPr txBox="1"/>
      </xdr:nvSpPr>
      <xdr:spPr>
        <a:xfrm>
          <a:off x="7456170" y="83820"/>
          <a:ext cx="13385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 Revision</a:t>
          </a:r>
          <a:r>
            <a:rPr lang="en-US" sz="1050" baseline="0">
              <a:solidFill>
                <a:srgbClr val="9F5C1D"/>
              </a:solidFill>
              <a:latin typeface="Segoe UI" panose="020B0502040204020203" pitchFamily="34" charset="0"/>
              <a:cs typeface="Segoe UI" panose="020B0502040204020203" pitchFamily="34" charset="0"/>
            </a:rPr>
            <a:t> Log </a:t>
          </a:r>
          <a:r>
            <a:rPr lang="en-US" sz="1050">
              <a:solidFill>
                <a:srgbClr val="9F5C1D"/>
              </a:solidFill>
              <a:latin typeface="Segoe UI" panose="020B0502040204020203" pitchFamily="34" charset="0"/>
              <a:cs typeface="Segoe UI" panose="020B0502040204020203" pitchFamily="34" charset="0"/>
            </a:rPr>
            <a:t>&gt;</a:t>
          </a:r>
        </a:p>
        <a:p>
          <a:endParaRPr lang="en-US" sz="105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4486910</xdr:colOff>
      <xdr:row>0</xdr:row>
      <xdr:rowOff>81915</xdr:rowOff>
    </xdr:from>
    <xdr:to>
      <xdr:col>2</xdr:col>
      <xdr:colOff>5886450</xdr:colOff>
      <xdr:row>0</xdr:row>
      <xdr:rowOff>317500</xdr:rowOff>
    </xdr:to>
    <xdr:sp macro="" textlink="">
      <xdr:nvSpPr>
        <xdr:cNvPr id="2" name="TextBox 1">
          <a:hlinkClick xmlns:r="http://schemas.openxmlformats.org/officeDocument/2006/relationships" r:id="rId1"/>
        </xdr:cNvPr>
        <xdr:cNvSpPr txBox="1"/>
      </xdr:nvSpPr>
      <xdr:spPr>
        <a:xfrm>
          <a:off x="7134860" y="81915"/>
          <a:ext cx="1399540" cy="235585"/>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Overview &gt;</a:t>
          </a:r>
          <a:endParaRPr lang="en-US" sz="1400">
            <a:solidFill>
              <a:srgbClr val="9F5C1D"/>
            </a:solidFill>
            <a:latin typeface="Segoe UI" panose="020B0502040204020203" pitchFamily="34" charset="0"/>
            <a:cs typeface="Segoe UI" panose="020B0502040204020203" pitchFamily="34" charset="0"/>
          </a:endParaRPr>
        </a:p>
        <a:p>
          <a:endParaRPr lang="en-US" sz="1100">
            <a:solidFill>
              <a:srgbClr val="9F5C1D"/>
            </a:solidFill>
          </a:endParaRPr>
        </a:p>
      </xdr:txBody>
    </xdr:sp>
    <xdr:clientData/>
  </xdr:twoCellAnchor>
  <xdr:twoCellAnchor>
    <xdr:from>
      <xdr:col>2</xdr:col>
      <xdr:colOff>3053080</xdr:colOff>
      <xdr:row>0</xdr:row>
      <xdr:rowOff>88265</xdr:rowOff>
    </xdr:from>
    <xdr:to>
      <xdr:col>2</xdr:col>
      <xdr:colOff>4444746</xdr:colOff>
      <xdr:row>0</xdr:row>
      <xdr:rowOff>316865</xdr:rowOff>
    </xdr:to>
    <xdr:sp macro="" textlink="">
      <xdr:nvSpPr>
        <xdr:cNvPr id="3" name="TextBox 2">
          <a:hlinkClick xmlns:r="http://schemas.openxmlformats.org/officeDocument/2006/relationships" r:id="rId2"/>
        </xdr:cNvPr>
        <xdr:cNvSpPr txBox="1"/>
      </xdr:nvSpPr>
      <xdr:spPr>
        <a:xfrm>
          <a:off x="5701030" y="88265"/>
          <a:ext cx="1391666"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Cover</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395514</xdr:colOff>
      <xdr:row>0</xdr:row>
      <xdr:rowOff>103798</xdr:rowOff>
    </xdr:from>
    <xdr:to>
      <xdr:col>3</xdr:col>
      <xdr:colOff>1731055</xdr:colOff>
      <xdr:row>0</xdr:row>
      <xdr:rowOff>332398</xdr:rowOff>
    </xdr:to>
    <xdr:sp macro="" textlink="">
      <xdr:nvSpPr>
        <xdr:cNvPr id="2" name="TextBox 1">
          <a:hlinkClick xmlns:r="http://schemas.openxmlformats.org/officeDocument/2006/relationships" r:id="rId1"/>
        </xdr:cNvPr>
        <xdr:cNvSpPr txBox="1"/>
      </xdr:nvSpPr>
      <xdr:spPr>
        <a:xfrm>
          <a:off x="7177314" y="103798"/>
          <a:ext cx="1335541"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Data</a:t>
          </a:r>
          <a:r>
            <a:rPr lang="en-US" sz="1050" baseline="0">
              <a:solidFill>
                <a:srgbClr val="9F5C1D"/>
              </a:solidFill>
              <a:latin typeface="Segoe UI" panose="020B0502040204020203" pitchFamily="34" charset="0"/>
              <a:cs typeface="Segoe UI" panose="020B0502040204020203" pitchFamily="34" charset="0"/>
            </a:rPr>
            <a:t> Dictionary </a:t>
          </a:r>
          <a:r>
            <a:rPr lang="en-US" sz="1050">
              <a:solidFill>
                <a:srgbClr val="9F5C1D"/>
              </a:solidFill>
              <a:latin typeface="Segoe UI" panose="020B0502040204020203" pitchFamily="34" charset="0"/>
              <a:cs typeface="Segoe UI" panose="020B0502040204020203" pitchFamily="34" charset="0"/>
            </a:rPr>
            <a:t>&gt;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2</xdr:col>
      <xdr:colOff>2831413</xdr:colOff>
      <xdr:row>0</xdr:row>
      <xdr:rowOff>105018</xdr:rowOff>
    </xdr:from>
    <xdr:to>
      <xdr:col>3</xdr:col>
      <xdr:colOff>349844</xdr:colOff>
      <xdr:row>0</xdr:row>
      <xdr:rowOff>332498</xdr:rowOff>
    </xdr:to>
    <xdr:sp macro="" textlink="">
      <xdr:nvSpPr>
        <xdr:cNvPr id="3" name="TextBox 2">
          <a:hlinkClick xmlns:r="http://schemas.openxmlformats.org/officeDocument/2006/relationships" r:id="rId2"/>
        </xdr:cNvPr>
        <xdr:cNvSpPr txBox="1"/>
      </xdr:nvSpPr>
      <xdr:spPr>
        <a:xfrm>
          <a:off x="5907988" y="105018"/>
          <a:ext cx="1223656" cy="22748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Revision</a:t>
          </a:r>
          <a:r>
            <a:rPr lang="en-US" sz="1050" baseline="0">
              <a:solidFill>
                <a:srgbClr val="9F5C1D"/>
              </a:solidFill>
              <a:latin typeface="Segoe UI" panose="020B0502040204020203" pitchFamily="34" charset="0"/>
              <a:cs typeface="Segoe UI" panose="020B0502040204020203" pitchFamily="34" charset="0"/>
            </a:rPr>
            <a:t> Log</a:t>
          </a:r>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237603</xdr:colOff>
      <xdr:row>0</xdr:row>
      <xdr:rowOff>94130</xdr:rowOff>
    </xdr:from>
    <xdr:to>
      <xdr:col>10</xdr:col>
      <xdr:colOff>774813</xdr:colOff>
      <xdr:row>0</xdr:row>
      <xdr:rowOff>322730</xdr:rowOff>
    </xdr:to>
    <xdr:sp macro="" textlink="">
      <xdr:nvSpPr>
        <xdr:cNvPr id="2" name="TextBox 1">
          <a:hlinkClick xmlns:r="http://schemas.openxmlformats.org/officeDocument/2006/relationships" r:id="rId1"/>
        </xdr:cNvPr>
        <xdr:cNvSpPr txBox="1"/>
      </xdr:nvSpPr>
      <xdr:spPr>
        <a:xfrm>
          <a:off x="11915253" y="94130"/>
          <a:ext cx="1384935"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 Encryption Versions</a:t>
          </a:r>
          <a:r>
            <a:rPr lang="en-US" sz="1050" baseline="0">
              <a:solidFill>
                <a:srgbClr val="9F5C1D"/>
              </a:solidFill>
              <a:latin typeface="Segoe UI" panose="020B0502040204020203" pitchFamily="34" charset="0"/>
              <a:cs typeface="Segoe UI" panose="020B0502040204020203" pitchFamily="34" charset="0"/>
            </a:rPr>
            <a:t> </a:t>
          </a:r>
          <a:r>
            <a:rPr lang="en-US" sz="1050">
              <a:solidFill>
                <a:srgbClr val="9F5C1D"/>
              </a:solidFill>
              <a:latin typeface="Segoe UI" panose="020B0502040204020203" pitchFamily="34" charset="0"/>
              <a:cs typeface="Segoe UI" panose="020B0502040204020203" pitchFamily="34" charset="0"/>
            </a:rPr>
            <a:t>&gt;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8</xdr:col>
      <xdr:colOff>18117</xdr:colOff>
      <xdr:row>0</xdr:row>
      <xdr:rowOff>94130</xdr:rowOff>
    </xdr:from>
    <xdr:to>
      <xdr:col>9</xdr:col>
      <xdr:colOff>190202</xdr:colOff>
      <xdr:row>0</xdr:row>
      <xdr:rowOff>322730</xdr:rowOff>
    </xdr:to>
    <xdr:sp macro="" textlink="">
      <xdr:nvSpPr>
        <xdr:cNvPr id="3" name="TextBox 2">
          <a:hlinkClick xmlns:r="http://schemas.openxmlformats.org/officeDocument/2006/relationships" r:id="rId2"/>
        </xdr:cNvPr>
        <xdr:cNvSpPr txBox="1"/>
      </xdr:nvSpPr>
      <xdr:spPr>
        <a:xfrm>
          <a:off x="10848042" y="94130"/>
          <a:ext cx="101981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Overview</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498475</xdr:colOff>
      <xdr:row>0</xdr:row>
      <xdr:rowOff>92075</xdr:rowOff>
    </xdr:from>
    <xdr:to>
      <xdr:col>7</xdr:col>
      <xdr:colOff>502285</xdr:colOff>
      <xdr:row>0</xdr:row>
      <xdr:rowOff>320675</xdr:rowOff>
    </xdr:to>
    <xdr:sp macro="" textlink="">
      <xdr:nvSpPr>
        <xdr:cNvPr id="3" name="TextBox 2">
          <a:hlinkClick xmlns:r="http://schemas.openxmlformats.org/officeDocument/2006/relationships" r:id="rId1"/>
        </xdr:cNvPr>
        <xdr:cNvSpPr txBox="1"/>
      </xdr:nvSpPr>
      <xdr:spPr>
        <a:xfrm>
          <a:off x="6918325" y="92075"/>
          <a:ext cx="155956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Data Dictionary</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zoomScaleNormal="85" workbookViewId="0">
      <selection sqref="A1:C1"/>
    </sheetView>
  </sheetViews>
  <sheetFormatPr defaultColWidth="8.81640625" defaultRowHeight="16" x14ac:dyDescent="0.35"/>
  <cols>
    <col min="1" max="1" width="28.54296875" style="1" customWidth="1"/>
    <col min="2" max="2" width="73.453125" style="1" customWidth="1"/>
    <col min="3" max="3" width="25.54296875" style="1" customWidth="1"/>
    <col min="4" max="16384" width="8.81640625" style="1"/>
  </cols>
  <sheetData>
    <row r="1" spans="1:3" s="2" customFormat="1" ht="35.15" customHeight="1" x14ac:dyDescent="0.35">
      <c r="A1" s="64" t="str">
        <f>CONCATENATE("MedRIC ",SurveyName, ": Data Documentation")</f>
        <v>MedRIC HRS: Data Documentation</v>
      </c>
      <c r="B1" s="64"/>
      <c r="C1" s="64"/>
    </row>
    <row r="2" spans="1:3" s="2" customFormat="1" ht="25" customHeight="1" x14ac:dyDescent="0.35">
      <c r="A2" s="33" t="s">
        <v>70</v>
      </c>
      <c r="B2" s="34" t="s">
        <v>9724</v>
      </c>
      <c r="C2" s="53"/>
    </row>
    <row r="3" spans="1:3" s="3" customFormat="1" ht="25" customHeight="1" x14ac:dyDescent="0.35">
      <c r="A3" s="33" t="s">
        <v>5</v>
      </c>
      <c r="B3" s="34" t="str">
        <f>CONCATENATE("MedRIC ",SurveyName, " Data Dictionary")</f>
        <v>MedRIC HRS Data Dictionary</v>
      </c>
      <c r="C3" s="34"/>
    </row>
    <row r="4" spans="1:3" s="3" customFormat="1" ht="25" customHeight="1" x14ac:dyDescent="0.35">
      <c r="A4" s="33" t="s">
        <v>4</v>
      </c>
      <c r="B4" s="34">
        <v>44103</v>
      </c>
      <c r="C4" s="28"/>
    </row>
    <row r="5" spans="1:3" ht="16.5" x14ac:dyDescent="0.45">
      <c r="A5" s="67" t="s">
        <v>35</v>
      </c>
      <c r="B5" s="67"/>
      <c r="C5" s="67"/>
    </row>
    <row r="6" spans="1:3" ht="50.15" customHeight="1" x14ac:dyDescent="0.35">
      <c r="A6" s="62" t="str">
        <f>CONCATENATE("This MedRIC ",SurveyName, " Data Dictionary contains information on all variables in MedRIC files produced for ", SurveyName, ". In terms of dictionary content, this Dictionary contains variable names, labels, formats, lengths, and definitions.")</f>
        <v>This MedRIC HRS Data Dictionary contains information on all variables in MedRIC files produced for HRS. In terms of dictionary content, this Dictionary contains variable names, labels, formats, lengths, and definitions.</v>
      </c>
      <c r="B6" s="62"/>
      <c r="C6" s="62"/>
    </row>
    <row r="7" spans="1:3" ht="16.5" x14ac:dyDescent="0.45">
      <c r="A7" s="67" t="s">
        <v>3</v>
      </c>
      <c r="B7" s="67"/>
      <c r="C7" s="67"/>
    </row>
    <row r="8" spans="1:3" ht="35.15" customHeight="1" x14ac:dyDescent="0.35">
      <c r="A8" s="52" t="s">
        <v>2</v>
      </c>
      <c r="B8" s="66" t="str">
        <f>CONCATENATE("Records revisions made to the ", SurveyName, " Data Dictionary.")</f>
        <v>Records revisions made to the HRS Data Dictionary.</v>
      </c>
      <c r="C8" s="66"/>
    </row>
    <row r="9" spans="1:3" ht="35.15" customHeight="1" x14ac:dyDescent="0.35">
      <c r="A9" s="52" t="s">
        <v>82</v>
      </c>
      <c r="B9" s="63" t="str">
        <f>CONCATENATE("Summarizes the ten data types and twelve file settings available in MedRIC ",SurveyName," data files.")</f>
        <v>Summarizes the ten data types and twelve file settings available in MedRIC HRS data files.</v>
      </c>
      <c r="C9" s="63"/>
    </row>
    <row r="10" spans="1:3" ht="35.15" customHeight="1" x14ac:dyDescent="0.35">
      <c r="A10" s="52" t="s">
        <v>1</v>
      </c>
      <c r="B10" s="66" t="str">
        <f>CONCATENATE("Defines the variables contained in all MedRIC files produced for ", SurveyName,".")</f>
        <v>Defines the variables contained in all MedRIC files produced for HRS.</v>
      </c>
      <c r="C10" s="66"/>
    </row>
    <row r="11" spans="1:3" ht="35.15" customHeight="1" x14ac:dyDescent="0.35">
      <c r="A11" s="52" t="s">
        <v>73</v>
      </c>
      <c r="B11" s="66" t="str">
        <f>CONCATENATE("Provides background information on MedRIC ",SurveyName, " data versions.")</f>
        <v>Provides background information on MedRIC HRS data versions.</v>
      </c>
      <c r="C11" s="66"/>
    </row>
    <row r="12" spans="1:3" ht="35.15" customHeight="1" x14ac:dyDescent="0.3">
      <c r="A12" s="65" t="s">
        <v>0</v>
      </c>
      <c r="B12" s="65"/>
      <c r="C12" s="65"/>
    </row>
    <row r="13" spans="1:3" ht="35.15" customHeight="1" x14ac:dyDescent="0.35"/>
    <row r="14" spans="1:3" ht="35.15" customHeight="1" x14ac:dyDescent="0.35"/>
  </sheetData>
  <sheetProtection algorithmName="SHA-512" hashValue="QcsomCl5OJT5sdqQoVCvs7VWGFKWEKhYPWv/vSnW4OcbDTUPFQz9GGLu1ezxj+dj3dEjvxMdhg2/yeQiAqIqYw==" saltValue="qAoB0XdP0ZPLyT81g4eGPA==" spinCount="100000" sheet="1" objects="1" scenarios="1"/>
  <customSheetViews>
    <customSheetView guid="{BD6627B5-118D-4813-A674-72B322EA5740}" showGridLines="0">
      <selection sqref="A1:C1"/>
      <pageMargins left="0.7" right="0.7" top="0.75" bottom="0.75" header="0.3" footer="0.3"/>
      <pageSetup orientation="portrait" r:id="rId1"/>
    </customSheetView>
    <customSheetView guid="{E065A6E5-2036-456C-8025-40A33CBE91EE}" scale="85" showGridLines="0">
      <selection sqref="A1:C1"/>
      <pageMargins left="0.7" right="0.7" top="0.75" bottom="0.75" header="0.3" footer="0.3"/>
      <pageSetup orientation="portrait" r:id="rId2"/>
    </customSheetView>
    <customSheetView guid="{1F53A656-F2CB-40DC-A833-20DF980FAEBB}" showGridLines="0">
      <selection sqref="A1:C1"/>
      <pageMargins left="0.7" right="0.7" top="0.75" bottom="0.75" header="0.3" footer="0.3"/>
      <pageSetup orientation="portrait" r:id="rId3"/>
    </customSheetView>
    <customSheetView guid="{527F49CD-DE75-45BA-9588-2A7E703E13AC}" showGridLines="0">
      <selection sqref="A1:H1"/>
      <pageMargins left="0.7" right="0.7" top="0.75" bottom="0.75" header="0.3" footer="0.3"/>
      <pageSetup orientation="portrait" r:id="rId4"/>
    </customSheetView>
    <customSheetView guid="{98E14319-9E9C-4063-BFCE-B961127F269A}" showGridLines="0">
      <selection sqref="A1:H1"/>
      <pageMargins left="0.7" right="0.7" top="0.75" bottom="0.75" header="0.3" footer="0.3"/>
      <pageSetup orientation="portrait" r:id="rId5"/>
    </customSheetView>
  </customSheetViews>
  <mergeCells count="9">
    <mergeCell ref="A6:C6"/>
    <mergeCell ref="B9:C9"/>
    <mergeCell ref="A1:C1"/>
    <mergeCell ref="A12:C12"/>
    <mergeCell ref="B8:C8"/>
    <mergeCell ref="A5:C5"/>
    <mergeCell ref="A7:C7"/>
    <mergeCell ref="B10:C10"/>
    <mergeCell ref="B11:C11"/>
  </mergeCells>
  <hyperlinks>
    <hyperlink ref="A9" location="Data_Type_Overview!A1" display="Data Type Overview"/>
    <hyperlink ref="A11" location="Encryption_Versions!A1" display="Encryption Versions"/>
    <hyperlink ref="A8" location="Revision_Log!A1" display="Revision Log"/>
    <hyperlink ref="A10" location="Data_Dictionary!A1" display="Data Dictionary"/>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election sqref="A1:C1"/>
    </sheetView>
  </sheetViews>
  <sheetFormatPr defaultColWidth="9.1796875" defaultRowHeight="16" x14ac:dyDescent="0.35"/>
  <cols>
    <col min="1" max="1" width="16.453125" style="1" customWidth="1"/>
    <col min="2" max="2" width="21.453125" style="1" customWidth="1"/>
    <col min="3" max="3" width="86" style="1" customWidth="1"/>
    <col min="4" max="16384" width="9.1796875" style="1"/>
  </cols>
  <sheetData>
    <row r="1" spans="1:4" s="2" customFormat="1" ht="34.5" customHeight="1" x14ac:dyDescent="0.35">
      <c r="A1" s="64" t="str">
        <f>CONCATENATE("MedRIC ", SurveyName," Revision Log")</f>
        <v>MedRIC HRS Revision Log</v>
      </c>
      <c r="B1" s="64"/>
      <c r="C1" s="64"/>
    </row>
    <row r="2" spans="1:4" ht="43.5" customHeight="1" x14ac:dyDescent="0.35">
      <c r="A2" s="62" t="str">
        <f>CONCATENATE("This MedRIC ",SurveyName, ": Revision Log summarizes revisions made to the data dictionary, specifying the date of the revision","(","s",")",", the affected worksheet tab(s), and a summary of all revisions made.")</f>
        <v>This MedRIC HRS: Revision Log summarizes revisions made to the data dictionary, specifying the date of the revision(s), the affected worksheet tab(s), and a summary of all revisions made.</v>
      </c>
      <c r="B2" s="62"/>
      <c r="C2" s="62"/>
    </row>
    <row r="3" spans="1:4" s="5" customFormat="1" ht="16.5" x14ac:dyDescent="0.35">
      <c r="A3" s="35" t="s">
        <v>8</v>
      </c>
      <c r="B3" s="35" t="s">
        <v>7</v>
      </c>
      <c r="C3" s="55" t="s">
        <v>6</v>
      </c>
      <c r="D3" s="56"/>
    </row>
    <row r="4" spans="1:4" s="5" customFormat="1" ht="16.5" x14ac:dyDescent="0.35">
      <c r="A4" s="36">
        <f>Cover!B4</f>
        <v>44103</v>
      </c>
      <c r="B4" s="36" t="s">
        <v>9636</v>
      </c>
      <c r="C4" s="38" t="s">
        <v>9637</v>
      </c>
    </row>
    <row r="5" spans="1:4" s="5" customFormat="1" ht="16.5" x14ac:dyDescent="0.35">
      <c r="A5" s="36">
        <f>Cover!B4</f>
        <v>44103</v>
      </c>
      <c r="B5" s="36" t="s">
        <v>9638</v>
      </c>
      <c r="C5" s="38" t="s">
        <v>9639</v>
      </c>
    </row>
    <row r="6" spans="1:4" s="5" customFormat="1" ht="16.5" x14ac:dyDescent="0.35">
      <c r="A6" s="37">
        <f>Cover!B4</f>
        <v>44103</v>
      </c>
      <c r="B6" s="36" t="s">
        <v>9638</v>
      </c>
      <c r="C6" s="38" t="s">
        <v>9640</v>
      </c>
    </row>
    <row r="7" spans="1:4" s="5" customFormat="1" ht="16.5" x14ac:dyDescent="0.35">
      <c r="A7" s="37">
        <f>Cover!B4</f>
        <v>44103</v>
      </c>
      <c r="B7" s="36" t="s">
        <v>9638</v>
      </c>
      <c r="C7" s="38" t="s">
        <v>9641</v>
      </c>
    </row>
    <row r="8" spans="1:4" s="5" customFormat="1" ht="16.5" x14ac:dyDescent="0.35">
      <c r="A8" s="37"/>
      <c r="B8" s="37"/>
      <c r="C8" s="38"/>
    </row>
    <row r="9" spans="1:4" s="5" customFormat="1" ht="16.5" x14ac:dyDescent="0.35">
      <c r="A9" s="37"/>
      <c r="B9" s="37"/>
      <c r="C9" s="38"/>
    </row>
    <row r="10" spans="1:4" s="5" customFormat="1" ht="16.5" x14ac:dyDescent="0.35">
      <c r="A10" s="37"/>
      <c r="B10" s="37"/>
      <c r="C10" s="38"/>
    </row>
    <row r="11" spans="1:4" s="5" customFormat="1" ht="16.5" x14ac:dyDescent="0.35">
      <c r="A11" s="37"/>
      <c r="B11" s="37"/>
      <c r="C11" s="38"/>
    </row>
    <row r="12" spans="1:4" s="5" customFormat="1" ht="16.5" x14ac:dyDescent="0.35">
      <c r="A12" s="37"/>
      <c r="B12" s="37"/>
      <c r="C12" s="38"/>
    </row>
    <row r="13" spans="1:4" s="5" customFormat="1" ht="16.5" x14ac:dyDescent="0.35">
      <c r="A13" s="37"/>
      <c r="B13" s="37"/>
      <c r="C13" s="38"/>
    </row>
    <row r="14" spans="1:4" s="5" customFormat="1" ht="16.5" x14ac:dyDescent="0.35">
      <c r="A14" s="38"/>
      <c r="B14" s="38"/>
      <c r="C14" s="38"/>
    </row>
    <row r="15" spans="1:4" s="5" customFormat="1" ht="16.5" x14ac:dyDescent="0.35">
      <c r="A15" s="38"/>
      <c r="B15" s="38"/>
      <c r="C15" s="38"/>
    </row>
    <row r="16" spans="1:4" s="5" customFormat="1" ht="16.5" x14ac:dyDescent="0.35">
      <c r="A16" s="37"/>
      <c r="B16" s="37"/>
      <c r="C16" s="38"/>
    </row>
    <row r="17" spans="1:8" s="5" customFormat="1" ht="16.5" x14ac:dyDescent="0.35">
      <c r="A17" s="38"/>
      <c r="B17" s="38"/>
      <c r="C17" s="38"/>
    </row>
    <row r="18" spans="1:8" s="5" customFormat="1" ht="16.5" x14ac:dyDescent="0.35">
      <c r="A18" s="37"/>
      <c r="B18" s="37"/>
      <c r="C18" s="38"/>
    </row>
    <row r="19" spans="1:8" s="5" customFormat="1" ht="16.5" x14ac:dyDescent="0.35">
      <c r="A19" s="37"/>
      <c r="B19" s="37"/>
      <c r="C19" s="38"/>
    </row>
    <row r="20" spans="1:8" s="5" customFormat="1" ht="16.5" x14ac:dyDescent="0.35">
      <c r="A20" s="37"/>
      <c r="B20" s="37"/>
      <c r="C20" s="38"/>
    </row>
    <row r="21" spans="1:8" s="5" customFormat="1" ht="16.5" x14ac:dyDescent="0.35">
      <c r="A21" s="37"/>
      <c r="B21" s="37"/>
      <c r="C21" s="38"/>
    </row>
    <row r="22" spans="1:8" s="5" customFormat="1" ht="16.5" x14ac:dyDescent="0.35">
      <c r="A22" s="37"/>
      <c r="B22" s="37"/>
      <c r="C22" s="38"/>
    </row>
    <row r="23" spans="1:8" s="5" customFormat="1" ht="16.5" x14ac:dyDescent="0.35">
      <c r="A23" s="38"/>
      <c r="B23" s="38"/>
      <c r="C23" s="38"/>
    </row>
    <row r="24" spans="1:8" ht="16.5" x14ac:dyDescent="0.35">
      <c r="A24" s="39"/>
      <c r="B24" s="39"/>
      <c r="C24" s="38"/>
    </row>
    <row r="25" spans="1:8" ht="16.5" x14ac:dyDescent="0.35">
      <c r="A25" s="39"/>
      <c r="B25" s="39"/>
      <c r="C25" s="38"/>
    </row>
    <row r="26" spans="1:8" ht="16.5" x14ac:dyDescent="0.35">
      <c r="A26" s="39"/>
      <c r="B26" s="39"/>
      <c r="C26" s="38"/>
    </row>
    <row r="27" spans="1:8" ht="16.5" x14ac:dyDescent="0.35">
      <c r="A27" s="39"/>
      <c r="B27" s="39"/>
      <c r="C27" s="38"/>
    </row>
    <row r="28" spans="1:8" ht="16.5" x14ac:dyDescent="0.35">
      <c r="A28" s="39"/>
      <c r="B28" s="39"/>
      <c r="C28" s="38"/>
    </row>
    <row r="29" spans="1:8" ht="16.5" x14ac:dyDescent="0.35">
      <c r="A29" s="39"/>
      <c r="B29" s="39"/>
      <c r="C29" s="38"/>
    </row>
    <row r="30" spans="1:8" ht="16.5" x14ac:dyDescent="0.35">
      <c r="A30" s="39"/>
      <c r="B30" s="39"/>
      <c r="C30" s="38"/>
    </row>
    <row r="31" spans="1:8" ht="16.5" x14ac:dyDescent="0.35">
      <c r="A31" s="39"/>
      <c r="B31" s="39"/>
      <c r="C31" s="38"/>
    </row>
    <row r="32" spans="1:8" ht="35.15" customHeight="1" x14ac:dyDescent="0.3">
      <c r="A32" s="68" t="s">
        <v>0</v>
      </c>
      <c r="B32" s="68"/>
      <c r="C32" s="68"/>
      <c r="D32" s="8"/>
      <c r="E32" s="8"/>
      <c r="F32" s="8"/>
      <c r="G32" s="8"/>
      <c r="H32" s="8"/>
    </row>
  </sheetData>
  <sheetProtection algorithmName="SHA-512" hashValue="N+2AGlZMIaaAzYLFi0cCaOHi/m/QXZ9GM20MHTJTT4rJv6yI+DZAnPDJ2vae3oglBlrmlAXzjaGQhojUICYrBw==" saltValue="8ZiXlHzlNDvcTw2oQvm5Zw==" spinCount="100000" sheet="1" objects="1" scenarios="1"/>
  <customSheetViews>
    <customSheetView guid="{BD6627B5-118D-4813-A674-72B322EA5740}" showGridLines="0">
      <selection sqref="A1:C1"/>
      <pageMargins left="0.7" right="0.7" top="0.75" bottom="0.75" header="0.3" footer="0.3"/>
      <pageSetup orientation="portrait" r:id="rId1"/>
    </customSheetView>
    <customSheetView guid="{E065A6E5-2036-456C-8025-40A33CBE91EE}" scale="85" showGridLines="0">
      <selection sqref="A1:C1"/>
      <pageMargins left="0.7" right="0.7" top="0.75" bottom="0.75" header="0.3" footer="0.3"/>
      <pageSetup orientation="portrait" r:id="rId2"/>
    </customSheetView>
    <customSheetView guid="{1F53A656-F2CB-40DC-A833-20DF980FAEBB}" showGridLines="0">
      <selection sqref="A1:C1"/>
      <pageMargins left="0.7" right="0.7" top="0.75" bottom="0.75" header="0.3" footer="0.3"/>
      <pageSetup orientation="portrait" r:id="rId3"/>
    </customSheetView>
    <customSheetView guid="{527F49CD-DE75-45BA-9588-2A7E703E13AC}" showGridLines="0">
      <selection activeCell="A2" sqref="A2:D2"/>
      <pageMargins left="0.7" right="0.7" top="0.75" bottom="0.75" header="0.3" footer="0.3"/>
      <pageSetup orientation="portrait" r:id="rId4"/>
    </customSheetView>
    <customSheetView guid="{98E14319-9E9C-4063-BFCE-B961127F269A}" showGridLines="0">
      <selection sqref="A1:D1"/>
      <pageMargins left="0.7" right="0.7" top="0.75" bottom="0.75" header="0.3" footer="0.3"/>
      <pageSetup orientation="portrait" r:id="rId5"/>
    </customSheetView>
  </customSheetViews>
  <mergeCells count="3">
    <mergeCell ref="A2:C2"/>
    <mergeCell ref="A1:C1"/>
    <mergeCell ref="A32:C32"/>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85" workbookViewId="0">
      <selection sqref="A1:D1"/>
    </sheetView>
  </sheetViews>
  <sheetFormatPr defaultColWidth="8.81640625" defaultRowHeight="16" x14ac:dyDescent="0.35"/>
  <cols>
    <col min="1" max="1" width="20.54296875" style="1" customWidth="1"/>
    <col min="2" max="2" width="25.54296875" style="1" customWidth="1"/>
    <col min="3" max="3" width="55.54296875" style="1" customWidth="1"/>
    <col min="4" max="4" width="25.54296875" style="1" customWidth="1"/>
    <col min="5" max="8" width="8.81640625" style="1"/>
    <col min="9" max="9" width="32.81640625" style="1" customWidth="1"/>
    <col min="10" max="16384" width="8.81640625" style="1"/>
  </cols>
  <sheetData>
    <row r="1" spans="1:4" s="2" customFormat="1" ht="34.5" customHeight="1" x14ac:dyDescent="0.35">
      <c r="A1" s="64" t="str">
        <f>CONCATENATE("MedRIC ", SurveyName, ": Overview")</f>
        <v>MedRIC HRS: Overview</v>
      </c>
      <c r="B1" s="64"/>
      <c r="C1" s="64"/>
      <c r="D1" s="64"/>
    </row>
    <row r="2" spans="1:4" s="47" customFormat="1" ht="62.25" customHeight="1" x14ac:dyDescent="0.35">
      <c r="A2" s="70" t="str">
        <f>CONCATENATE("The MedRIC ",SurveyName,": Overview describes Medicare and Medicaid data files MedRIC offers for NIH survey cohorts, specifying the type for each data type, abbreviation for the data type, a description, and the time period MedRIC uses to structure the data inventory.")</f>
        <v>The MedRIC HRS: Overview describes Medicare and Medicaid data files MedRIC offers for NIH survey cohorts, specifying the type for each data type, abbreviation for the data type, a description, and the time period MedRIC uses to structure the data inventory.</v>
      </c>
      <c r="B2" s="70"/>
      <c r="C2" s="70"/>
      <c r="D2" s="70"/>
    </row>
    <row r="3" spans="1:4" s="2" customFormat="1" ht="33" x14ac:dyDescent="0.35">
      <c r="A3" s="48" t="s">
        <v>39</v>
      </c>
      <c r="B3" s="48" t="s">
        <v>40</v>
      </c>
      <c r="C3" s="48" t="s">
        <v>41</v>
      </c>
      <c r="D3" s="48" t="s">
        <v>72</v>
      </c>
    </row>
    <row r="4" spans="1:4" s="2" customFormat="1" ht="49.5" x14ac:dyDescent="0.35">
      <c r="A4" s="49" t="s">
        <v>42</v>
      </c>
      <c r="B4" s="50" t="s">
        <v>43</v>
      </c>
      <c r="C4" s="50" t="s">
        <v>9645</v>
      </c>
      <c r="D4" s="50" t="s">
        <v>44</v>
      </c>
    </row>
    <row r="5" spans="1:4" s="2" customFormat="1" ht="66" x14ac:dyDescent="0.35">
      <c r="A5" s="49" t="s">
        <v>45</v>
      </c>
      <c r="B5" s="50" t="s">
        <v>46</v>
      </c>
      <c r="C5" s="50" t="s">
        <v>77</v>
      </c>
      <c r="D5" s="50" t="s">
        <v>44</v>
      </c>
    </row>
    <row r="6" spans="1:4" s="2" customFormat="1" ht="99" x14ac:dyDescent="0.35">
      <c r="A6" s="49" t="s">
        <v>47</v>
      </c>
      <c r="B6" s="50" t="s">
        <v>48</v>
      </c>
      <c r="C6" s="50" t="s">
        <v>49</v>
      </c>
      <c r="D6" s="50" t="s">
        <v>44</v>
      </c>
    </row>
    <row r="7" spans="1:4" s="2" customFormat="1" ht="82.5" x14ac:dyDescent="0.35">
      <c r="A7" s="49" t="s">
        <v>50</v>
      </c>
      <c r="B7" s="50" t="s">
        <v>51</v>
      </c>
      <c r="C7" s="50" t="s">
        <v>52</v>
      </c>
      <c r="D7" s="50" t="s">
        <v>44</v>
      </c>
    </row>
    <row r="8" spans="1:4" s="2" customFormat="1" ht="66" x14ac:dyDescent="0.35">
      <c r="A8" s="49" t="s">
        <v>53</v>
      </c>
      <c r="B8" s="50" t="s">
        <v>54</v>
      </c>
      <c r="C8" s="50" t="s">
        <v>55</v>
      </c>
      <c r="D8" s="50" t="s">
        <v>44</v>
      </c>
    </row>
    <row r="9" spans="1:4" s="2" customFormat="1" ht="148.5" x14ac:dyDescent="0.35">
      <c r="A9" s="49" t="s">
        <v>56</v>
      </c>
      <c r="B9" s="50" t="s">
        <v>57</v>
      </c>
      <c r="C9" s="50" t="s">
        <v>80</v>
      </c>
      <c r="D9" s="50" t="s">
        <v>44</v>
      </c>
    </row>
    <row r="10" spans="1:4" ht="99" x14ac:dyDescent="0.35">
      <c r="A10" s="49" t="s">
        <v>58</v>
      </c>
      <c r="B10" s="50" t="s">
        <v>59</v>
      </c>
      <c r="C10" s="50" t="s">
        <v>60</v>
      </c>
      <c r="D10" s="50" t="s">
        <v>44</v>
      </c>
    </row>
    <row r="11" spans="1:4" ht="181.5" x14ac:dyDescent="0.35">
      <c r="A11" s="49" t="s">
        <v>61</v>
      </c>
      <c r="B11" s="50" t="s">
        <v>62</v>
      </c>
      <c r="C11" s="50" t="s">
        <v>79</v>
      </c>
      <c r="D11" s="50" t="s">
        <v>44</v>
      </c>
    </row>
    <row r="12" spans="1:4" ht="66" x14ac:dyDescent="0.35">
      <c r="A12" s="49" t="s">
        <v>63</v>
      </c>
      <c r="B12" s="50" t="s">
        <v>64</v>
      </c>
      <c r="C12" s="50" t="s">
        <v>65</v>
      </c>
      <c r="D12" s="50" t="s">
        <v>44</v>
      </c>
    </row>
    <row r="13" spans="1:4" ht="66" x14ac:dyDescent="0.35">
      <c r="A13" s="49" t="s">
        <v>66</v>
      </c>
      <c r="B13" s="50" t="s">
        <v>67</v>
      </c>
      <c r="C13" s="50" t="s">
        <v>68</v>
      </c>
      <c r="D13" s="50" t="s">
        <v>44</v>
      </c>
    </row>
    <row r="14" spans="1:4" x14ac:dyDescent="0.3">
      <c r="A14" s="51"/>
      <c r="B14" s="54"/>
      <c r="C14" s="54"/>
      <c r="D14" s="54"/>
    </row>
    <row r="15" spans="1:4" ht="34.5" customHeight="1" x14ac:dyDescent="0.3">
      <c r="A15" s="71" t="s">
        <v>0</v>
      </c>
      <c r="B15" s="71"/>
      <c r="C15" s="71"/>
      <c r="D15" s="71"/>
    </row>
    <row r="17" spans="1:4" x14ac:dyDescent="0.3">
      <c r="A17" s="69"/>
      <c r="B17" s="69"/>
      <c r="C17" s="69"/>
      <c r="D17" s="69"/>
    </row>
  </sheetData>
  <sheetProtection algorithmName="SHA-512" hashValue="2BDFRVhkfn+j5SmFCkCElUwCudxeoqjXduTD1NbRE0TlOCx8eT2WKRN6kV8rqpgADfZgoAPnGb06zrM3qj08Qw==" saltValue="sqhmAeXeoIoAwvGbBTLRSQ==" spinCount="100000" sheet="1" objects="1" scenarios="1"/>
  <customSheetViews>
    <customSheetView guid="{BD6627B5-118D-4813-A674-72B322EA5740}" showGridLines="0">
      <selection sqref="A1:D1"/>
      <pageMargins left="0.7" right="0.7" top="0.75" bottom="0.75" header="0.3" footer="0.3"/>
      <pageSetup orientation="portrait" r:id="rId1"/>
    </customSheetView>
    <customSheetView guid="{E065A6E5-2036-456C-8025-40A33CBE91EE}" scale="85" showGridLines="0">
      <selection activeCell="B7" sqref="B7"/>
      <pageMargins left="0.7" right="0.7" top="0.75" bottom="0.75" header="0.3" footer="0.3"/>
      <pageSetup orientation="portrait" r:id="rId2"/>
    </customSheetView>
    <customSheetView guid="{1F53A656-F2CB-40DC-A833-20DF980FAEBB}" showGridLines="0">
      <selection activeCell="C6" sqref="C6"/>
      <pageMargins left="0.7" right="0.7" top="0.75" bottom="0.75" header="0.3" footer="0.3"/>
      <pageSetup orientation="portrait" r:id="rId3"/>
    </customSheetView>
    <customSheetView guid="{527F49CD-DE75-45BA-9588-2A7E703E13AC}" showGridLines="0">
      <selection activeCell="A2" sqref="A2:D2"/>
      <pageMargins left="0.7" right="0.7" top="0.75" bottom="0.75" header="0.3" footer="0.3"/>
      <pageSetup orientation="portrait" r:id="rId4"/>
    </customSheetView>
    <customSheetView guid="{98E14319-9E9C-4063-BFCE-B961127F269A}" showGridLines="0">
      <selection sqref="A1:D1"/>
      <pageMargins left="0.7" right="0.7" top="0.75" bottom="0.75" header="0.3" footer="0.3"/>
      <pageSetup orientation="portrait" r:id="rId5"/>
    </customSheetView>
  </customSheetViews>
  <mergeCells count="4">
    <mergeCell ref="A17:D17"/>
    <mergeCell ref="A2:D2"/>
    <mergeCell ref="A15:D15"/>
    <mergeCell ref="A1:D1"/>
  </mergeCell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94"/>
  <sheetViews>
    <sheetView showGridLines="0" zoomScaleNormal="100" workbookViewId="0">
      <pane ySplit="6" topLeftCell="A49" activePane="bottomLeft" state="frozen"/>
      <selection activeCell="I1" sqref="I1"/>
      <selection pane="bottomLeft"/>
    </sheetView>
  </sheetViews>
  <sheetFormatPr defaultColWidth="9.1796875" defaultRowHeight="16" x14ac:dyDescent="0.35"/>
  <cols>
    <col min="1" max="1" width="14.54296875" style="9" customWidth="1"/>
    <col min="2" max="3" width="14.54296875" customWidth="1"/>
    <col min="4" max="4" width="25.54296875" style="9" customWidth="1"/>
    <col min="5" max="5" width="20.54296875" style="10" customWidth="1"/>
    <col min="6" max="6" width="10.54296875" style="10" customWidth="1"/>
    <col min="7" max="7" width="10.54296875" style="9" customWidth="1"/>
    <col min="8" max="8" width="120.54296875" style="9" customWidth="1"/>
    <col min="9" max="11" width="14.54296875" style="9" customWidth="1"/>
    <col min="12" max="16384" width="9.1796875" style="9"/>
  </cols>
  <sheetData>
    <row r="1" spans="1:18" s="2" customFormat="1" ht="34.5" customHeight="1" x14ac:dyDescent="0.35">
      <c r="A1" s="7" t="str">
        <f>CONCATENATE("MedRIC ",SurveyName,": Data Dictionary")</f>
        <v>MedRIC HRS: Data Dictionary</v>
      </c>
      <c r="B1" s="7"/>
      <c r="C1" s="7"/>
      <c r="D1" s="7"/>
      <c r="E1" s="7"/>
      <c r="F1" s="7"/>
      <c r="G1" s="7"/>
      <c r="H1" s="7"/>
      <c r="I1" s="7"/>
      <c r="J1" s="7"/>
      <c r="K1" s="7"/>
    </row>
    <row r="2" spans="1:18" s="13" customFormat="1" ht="41.25" customHeight="1" x14ac:dyDescent="0.35">
      <c r="A2" s="72" t="str">
        <f>CONCATENATE("This MedRIC ",SurveyName, ": Data Dictionary specifies the variables contained in MedRIC data inventory produced for ",SurveyName, ". For each variable, the dictionary specifies the variable name ", "(", " or alias", ")", ", label, type ","(","whether character ","(","CHAR",")"," or numeric ","(","NUM",")",")",", length, definition, and encryption ","(","as defined by ",SurveyName,").")</f>
        <v>This MedRIC HRS: Data Dictionary specifies the variables contained in MedRIC data inventory produced for HRS. For each variable, the dictionary specifies the variable name ( or alias), label, type (whether character (CHAR) or numeric (NUM)), length, definition, and encryption (as defined by HRS).</v>
      </c>
      <c r="B2" s="72"/>
      <c r="C2" s="72"/>
      <c r="D2" s="72"/>
      <c r="E2" s="72"/>
      <c r="F2" s="72"/>
      <c r="G2" s="72"/>
      <c r="H2" s="72"/>
      <c r="I2" s="72"/>
      <c r="J2" s="72"/>
      <c r="K2" s="72"/>
    </row>
    <row r="3" spans="1:18" s="13" customFormat="1" ht="45" customHeight="1" x14ac:dyDescent="0.35">
      <c r="A3" s="73" t="str">
        <f>CONCATENATE("NOTE: To understand Standard, Geographic, and Provider versions of these data, refer to the Encryption Versions worksheet in the ",SurveyName, "'s Data Dictionary.")</f>
        <v>NOTE: To understand Standard, Geographic, and Provider versions of these data, refer to the Encryption Versions worksheet in the HRS's Data Dictionary.</v>
      </c>
      <c r="B3" s="73"/>
      <c r="C3" s="73"/>
      <c r="D3" s="73"/>
      <c r="E3" s="73"/>
      <c r="F3" s="73"/>
      <c r="G3" s="73"/>
      <c r="H3" s="73"/>
      <c r="I3" s="73"/>
      <c r="J3" s="73"/>
      <c r="K3" s="73"/>
    </row>
    <row r="4" spans="1:18" s="15" customFormat="1" ht="35.15" customHeight="1" x14ac:dyDescent="0.35">
      <c r="A4" s="86" t="s">
        <v>84</v>
      </c>
      <c r="B4" s="86"/>
      <c r="C4" s="86"/>
      <c r="D4" s="86"/>
      <c r="E4" s="86"/>
      <c r="F4" s="86"/>
      <c r="G4" s="86"/>
      <c r="H4" s="86"/>
      <c r="I4" s="40"/>
      <c r="J4" s="40"/>
      <c r="K4" s="40"/>
    </row>
    <row r="5" spans="1:18" x14ac:dyDescent="0.3">
      <c r="B5" s="85" t="s">
        <v>0</v>
      </c>
      <c r="C5" s="71"/>
      <c r="D5" s="71"/>
      <c r="E5" s="71"/>
      <c r="F5" s="71"/>
      <c r="G5" s="71"/>
      <c r="H5" s="71"/>
      <c r="I5" s="71"/>
      <c r="J5" s="71"/>
      <c r="K5" s="6"/>
    </row>
    <row r="6" spans="1:18" s="14" customFormat="1" ht="49.5" x14ac:dyDescent="0.35">
      <c r="A6" s="41" t="s">
        <v>83</v>
      </c>
      <c r="B6" s="41" t="s">
        <v>81</v>
      </c>
      <c r="C6" s="41" t="s">
        <v>78</v>
      </c>
      <c r="D6" s="42" t="s">
        <v>13</v>
      </c>
      <c r="E6" s="42" t="s">
        <v>12</v>
      </c>
      <c r="F6" s="41" t="s">
        <v>11</v>
      </c>
      <c r="G6" s="41" t="s">
        <v>10</v>
      </c>
      <c r="H6" s="41" t="s">
        <v>9</v>
      </c>
      <c r="I6" s="41" t="s">
        <v>74</v>
      </c>
      <c r="J6" s="41" t="s">
        <v>75</v>
      </c>
      <c r="K6" s="41" t="s">
        <v>76</v>
      </c>
      <c r="M6" s="12"/>
    </row>
    <row r="7" spans="1:18" s="12" customFormat="1" ht="49.5" x14ac:dyDescent="0.35">
      <c r="A7" s="43" t="s">
        <v>85</v>
      </c>
      <c r="B7" s="43" t="s">
        <v>6470</v>
      </c>
      <c r="C7" s="43" t="s">
        <v>113</v>
      </c>
      <c r="D7" s="44" t="s">
        <v>170</v>
      </c>
      <c r="E7" s="44" t="s">
        <v>3305</v>
      </c>
      <c r="F7" s="46" t="s">
        <v>6466</v>
      </c>
      <c r="G7" s="38">
        <v>6</v>
      </c>
      <c r="H7" s="43" t="s">
        <v>9465</v>
      </c>
      <c r="I7" s="43" t="s">
        <v>17</v>
      </c>
      <c r="J7" s="43" t="s">
        <v>17</v>
      </c>
      <c r="K7" s="43" t="s">
        <v>9720</v>
      </c>
      <c r="O7"/>
    </row>
    <row r="8" spans="1:18" s="12" customFormat="1" ht="165" x14ac:dyDescent="0.35">
      <c r="A8" s="43" t="s">
        <v>85</v>
      </c>
      <c r="B8" s="43" t="s">
        <v>6470</v>
      </c>
      <c r="C8" s="43" t="s">
        <v>113</v>
      </c>
      <c r="D8" s="43" t="s">
        <v>171</v>
      </c>
      <c r="E8" s="43" t="s">
        <v>3306</v>
      </c>
      <c r="F8" s="38" t="s">
        <v>6466</v>
      </c>
      <c r="G8" s="38">
        <v>10</v>
      </c>
      <c r="H8" s="43" t="s">
        <v>6477</v>
      </c>
      <c r="I8" s="43" t="s">
        <v>17</v>
      </c>
      <c r="J8" s="43" t="s">
        <v>17</v>
      </c>
      <c r="K8" s="43" t="s">
        <v>9720</v>
      </c>
      <c r="O8"/>
    </row>
    <row r="9" spans="1:18" s="13" customFormat="1" ht="82.5" x14ac:dyDescent="0.35">
      <c r="A9" s="43" t="s">
        <v>85</v>
      </c>
      <c r="B9" s="43" t="s">
        <v>6469</v>
      </c>
      <c r="C9" s="43" t="s">
        <v>114</v>
      </c>
      <c r="D9" s="43" t="s">
        <v>172</v>
      </c>
      <c r="E9" s="43" t="s">
        <v>3307</v>
      </c>
      <c r="F9" s="38" t="s">
        <v>6466</v>
      </c>
      <c r="G9" s="38">
        <v>5</v>
      </c>
      <c r="H9" s="44" t="s">
        <v>6478</v>
      </c>
      <c r="I9" s="43" t="s">
        <v>21</v>
      </c>
      <c r="J9" s="43" t="s">
        <v>9720</v>
      </c>
      <c r="K9" s="43" t="s">
        <v>9720</v>
      </c>
      <c r="O9"/>
      <c r="P9" s="12"/>
      <c r="Q9" s="12"/>
      <c r="R9" s="12"/>
    </row>
    <row r="10" spans="1:18" s="13" customFormat="1" ht="49.5" x14ac:dyDescent="0.35">
      <c r="A10" s="43" t="s">
        <v>85</v>
      </c>
      <c r="B10" s="43" t="s">
        <v>6471</v>
      </c>
      <c r="C10" s="43" t="s">
        <v>115</v>
      </c>
      <c r="D10" s="43" t="s">
        <v>173</v>
      </c>
      <c r="E10" s="43" t="s">
        <v>3308</v>
      </c>
      <c r="F10" s="38" t="s">
        <v>6467</v>
      </c>
      <c r="G10" s="38">
        <v>8</v>
      </c>
      <c r="H10" s="44" t="s">
        <v>9727</v>
      </c>
      <c r="I10" s="43" t="s">
        <v>9720</v>
      </c>
      <c r="J10" s="43" t="s">
        <v>9720</v>
      </c>
      <c r="K10" s="43" t="s">
        <v>9720</v>
      </c>
      <c r="O10"/>
      <c r="P10" s="12"/>
      <c r="Q10" s="12"/>
      <c r="R10" s="12"/>
    </row>
    <row r="11" spans="1:18" s="13" customFormat="1" ht="66" x14ac:dyDescent="0.35">
      <c r="A11" s="43" t="s">
        <v>85</v>
      </c>
      <c r="B11" s="43" t="s">
        <v>6475</v>
      </c>
      <c r="C11" s="43" t="s">
        <v>116</v>
      </c>
      <c r="D11" s="44" t="s">
        <v>174</v>
      </c>
      <c r="E11" s="45" t="s">
        <v>3309</v>
      </c>
      <c r="F11" s="38" t="s">
        <v>6467</v>
      </c>
      <c r="G11" s="38">
        <v>8</v>
      </c>
      <c r="H11" s="44" t="s">
        <v>6479</v>
      </c>
      <c r="I11" s="43" t="s">
        <v>9720</v>
      </c>
      <c r="J11" s="43" t="s">
        <v>9720</v>
      </c>
      <c r="K11" s="43" t="s">
        <v>9720</v>
      </c>
    </row>
    <row r="12" spans="1:18" s="12" customFormat="1" ht="82.5" x14ac:dyDescent="0.35">
      <c r="A12" s="44" t="s">
        <v>85</v>
      </c>
      <c r="B12" s="43" t="s">
        <v>6474</v>
      </c>
      <c r="C12" s="44" t="s">
        <v>117</v>
      </c>
      <c r="D12" s="44" t="s">
        <v>175</v>
      </c>
      <c r="E12" s="44" t="s">
        <v>3310</v>
      </c>
      <c r="F12" s="46" t="s">
        <v>6467</v>
      </c>
      <c r="G12" s="46">
        <v>8</v>
      </c>
      <c r="H12" s="44" t="s">
        <v>6480</v>
      </c>
      <c r="I12" s="43" t="s">
        <v>9720</v>
      </c>
      <c r="J12" s="43" t="s">
        <v>9720</v>
      </c>
      <c r="K12" s="43" t="s">
        <v>9720</v>
      </c>
    </row>
    <row r="13" spans="1:18" s="12" customFormat="1" ht="66" x14ac:dyDescent="0.35">
      <c r="A13" s="44" t="s">
        <v>85</v>
      </c>
      <c r="B13" s="43" t="s">
        <v>6475</v>
      </c>
      <c r="C13" s="44" t="s">
        <v>118</v>
      </c>
      <c r="D13" s="44" t="s">
        <v>176</v>
      </c>
      <c r="E13" s="44" t="s">
        <v>3311</v>
      </c>
      <c r="F13" s="46" t="s">
        <v>6467</v>
      </c>
      <c r="G13" s="46">
        <v>8</v>
      </c>
      <c r="H13" s="44" t="s">
        <v>6481</v>
      </c>
      <c r="I13" s="43" t="s">
        <v>26</v>
      </c>
      <c r="J13" s="43" t="s">
        <v>26</v>
      </c>
      <c r="K13" s="43" t="s">
        <v>26</v>
      </c>
    </row>
    <row r="14" spans="1:18" s="12" customFormat="1" ht="66" x14ac:dyDescent="0.35">
      <c r="A14" s="44" t="s">
        <v>85</v>
      </c>
      <c r="B14" s="43" t="s">
        <v>6471</v>
      </c>
      <c r="C14" s="44" t="s">
        <v>115</v>
      </c>
      <c r="D14" s="44" t="s">
        <v>177</v>
      </c>
      <c r="E14" s="44" t="s">
        <v>3312</v>
      </c>
      <c r="F14" s="46" t="s">
        <v>6467</v>
      </c>
      <c r="G14" s="46">
        <v>8</v>
      </c>
      <c r="H14" s="44" t="s">
        <v>6482</v>
      </c>
      <c r="I14" s="43" t="s">
        <v>9720</v>
      </c>
      <c r="J14" s="43" t="s">
        <v>9720</v>
      </c>
      <c r="K14" s="43" t="s">
        <v>9720</v>
      </c>
    </row>
    <row r="15" spans="1:18" s="12" customFormat="1" ht="33" x14ac:dyDescent="0.35">
      <c r="A15" s="44" t="s">
        <v>85</v>
      </c>
      <c r="B15" s="43" t="s">
        <v>6475</v>
      </c>
      <c r="C15" s="44" t="s">
        <v>119</v>
      </c>
      <c r="D15" s="44" t="s">
        <v>178</v>
      </c>
      <c r="E15" s="44" t="s">
        <v>3313</v>
      </c>
      <c r="F15" s="46" t="s">
        <v>6467</v>
      </c>
      <c r="G15" s="46">
        <v>8</v>
      </c>
      <c r="H15" s="44" t="s">
        <v>6483</v>
      </c>
      <c r="I15" s="43" t="s">
        <v>9720</v>
      </c>
      <c r="J15" s="43" t="s">
        <v>9720</v>
      </c>
      <c r="K15" s="43" t="s">
        <v>9720</v>
      </c>
    </row>
    <row r="16" spans="1:18" s="12" customFormat="1" ht="49.5" x14ac:dyDescent="0.35">
      <c r="A16" s="44" t="s">
        <v>85</v>
      </c>
      <c r="B16" s="43" t="s">
        <v>6470</v>
      </c>
      <c r="C16" s="44" t="s">
        <v>113</v>
      </c>
      <c r="D16" s="44" t="s">
        <v>179</v>
      </c>
      <c r="E16" s="44" t="s">
        <v>3314</v>
      </c>
      <c r="F16" s="46" t="s">
        <v>6466</v>
      </c>
      <c r="G16" s="46">
        <v>10</v>
      </c>
      <c r="H16" s="44" t="s">
        <v>9466</v>
      </c>
      <c r="I16" s="43" t="s">
        <v>17</v>
      </c>
      <c r="J16" s="43" t="s">
        <v>17</v>
      </c>
      <c r="K16" s="43" t="s">
        <v>9720</v>
      </c>
    </row>
    <row r="17" spans="1:11" s="12" customFormat="1" ht="181.5" x14ac:dyDescent="0.35">
      <c r="A17" s="44" t="s">
        <v>85</v>
      </c>
      <c r="B17" s="43" t="s">
        <v>6470</v>
      </c>
      <c r="C17" s="44" t="s">
        <v>113</v>
      </c>
      <c r="D17" s="44" t="s">
        <v>180</v>
      </c>
      <c r="E17" s="44" t="s">
        <v>3315</v>
      </c>
      <c r="F17" s="46" t="s">
        <v>6466</v>
      </c>
      <c r="G17" s="46">
        <v>10</v>
      </c>
      <c r="H17" s="44" t="s">
        <v>6484</v>
      </c>
      <c r="I17" s="43" t="s">
        <v>17</v>
      </c>
      <c r="J17" s="43" t="s">
        <v>17</v>
      </c>
      <c r="K17" s="43" t="s">
        <v>9720</v>
      </c>
    </row>
    <row r="18" spans="1:11" s="12" customFormat="1" ht="33" x14ac:dyDescent="0.35">
      <c r="A18" s="44" t="s">
        <v>85</v>
      </c>
      <c r="B18" s="43" t="s">
        <v>6469</v>
      </c>
      <c r="C18" s="44" t="s">
        <v>114</v>
      </c>
      <c r="D18" s="44" t="s">
        <v>181</v>
      </c>
      <c r="E18" s="44" t="s">
        <v>3316</v>
      </c>
      <c r="F18" s="46" t="s">
        <v>6466</v>
      </c>
      <c r="G18" s="46">
        <v>2</v>
      </c>
      <c r="H18" s="44" t="s">
        <v>6485</v>
      </c>
      <c r="I18" s="43" t="s">
        <v>21</v>
      </c>
      <c r="J18" s="43" t="s">
        <v>9720</v>
      </c>
      <c r="K18" s="43" t="s">
        <v>9720</v>
      </c>
    </row>
    <row r="19" spans="1:11" s="11" customFormat="1" ht="66" x14ac:dyDescent="0.35">
      <c r="A19" s="44" t="s">
        <v>85</v>
      </c>
      <c r="B19" s="43" t="s">
        <v>6469</v>
      </c>
      <c r="C19" s="44" t="s">
        <v>114</v>
      </c>
      <c r="D19" s="44" t="s">
        <v>182</v>
      </c>
      <c r="E19" s="44" t="s">
        <v>3317</v>
      </c>
      <c r="F19" s="46" t="s">
        <v>6466</v>
      </c>
      <c r="G19" s="46">
        <v>9</v>
      </c>
      <c r="H19" s="44" t="s">
        <v>6486</v>
      </c>
      <c r="I19" s="43" t="s">
        <v>21</v>
      </c>
      <c r="J19" s="43" t="s">
        <v>9720</v>
      </c>
      <c r="K19" s="43" t="s">
        <v>9720</v>
      </c>
    </row>
    <row r="20" spans="1:11" s="11" customFormat="1" ht="115.5" x14ac:dyDescent="0.35">
      <c r="A20" s="44" t="s">
        <v>85</v>
      </c>
      <c r="B20" s="43" t="s">
        <v>6469</v>
      </c>
      <c r="C20" s="44" t="s">
        <v>114</v>
      </c>
      <c r="D20" s="44" t="s">
        <v>183</v>
      </c>
      <c r="E20" s="44" t="s">
        <v>3318</v>
      </c>
      <c r="F20" s="46" t="s">
        <v>6466</v>
      </c>
      <c r="G20" s="46">
        <v>2</v>
      </c>
      <c r="H20" s="44" t="s">
        <v>6487</v>
      </c>
      <c r="I20" s="43" t="s">
        <v>21</v>
      </c>
      <c r="J20" s="43" t="s">
        <v>9720</v>
      </c>
      <c r="K20" s="43" t="s">
        <v>9720</v>
      </c>
    </row>
    <row r="21" spans="1:11" s="11" customFormat="1" ht="33" x14ac:dyDescent="0.35">
      <c r="A21" s="44" t="s">
        <v>85</v>
      </c>
      <c r="B21" s="43" t="s">
        <v>6472</v>
      </c>
      <c r="C21" s="44" t="s">
        <v>120</v>
      </c>
      <c r="D21" s="44" t="s">
        <v>184</v>
      </c>
      <c r="E21" s="44" t="s">
        <v>3319</v>
      </c>
      <c r="F21" s="46" t="s">
        <v>6466</v>
      </c>
      <c r="G21" s="46">
        <v>1</v>
      </c>
      <c r="H21" s="44" t="s">
        <v>6488</v>
      </c>
      <c r="I21" s="43" t="s">
        <v>9720</v>
      </c>
      <c r="J21" s="43" t="s">
        <v>9720</v>
      </c>
      <c r="K21" s="43" t="s">
        <v>9720</v>
      </c>
    </row>
    <row r="22" spans="1:11" s="11" customFormat="1" ht="49.5" x14ac:dyDescent="0.35">
      <c r="A22" s="44" t="s">
        <v>85</v>
      </c>
      <c r="B22" s="43" t="s">
        <v>6475</v>
      </c>
      <c r="C22" s="44" t="s">
        <v>118</v>
      </c>
      <c r="D22" s="44" t="s">
        <v>185</v>
      </c>
      <c r="E22" s="44" t="s">
        <v>3320</v>
      </c>
      <c r="F22" s="46" t="s">
        <v>6466</v>
      </c>
      <c r="G22" s="46">
        <v>14</v>
      </c>
      <c r="H22" s="44" t="s">
        <v>6489</v>
      </c>
      <c r="I22" s="43" t="s">
        <v>26</v>
      </c>
      <c r="J22" s="43" t="s">
        <v>26</v>
      </c>
      <c r="K22" s="43" t="s">
        <v>26</v>
      </c>
    </row>
    <row r="23" spans="1:11" s="11" customFormat="1" ht="33" x14ac:dyDescent="0.35">
      <c r="A23" s="44" t="s">
        <v>85</v>
      </c>
      <c r="B23" s="43" t="s">
        <v>6473</v>
      </c>
      <c r="C23" s="44" t="s">
        <v>121</v>
      </c>
      <c r="D23" s="44" t="s">
        <v>186</v>
      </c>
      <c r="E23" s="44" t="s">
        <v>3321</v>
      </c>
      <c r="F23" s="46" t="s">
        <v>6467</v>
      </c>
      <c r="G23" s="46">
        <v>8</v>
      </c>
      <c r="H23" s="44" t="s">
        <v>6490</v>
      </c>
      <c r="I23" s="43" t="s">
        <v>9720</v>
      </c>
      <c r="J23" s="43" t="s">
        <v>9720</v>
      </c>
      <c r="K23" s="43" t="s">
        <v>9720</v>
      </c>
    </row>
    <row r="24" spans="1:11" s="11" customFormat="1" ht="49.5" x14ac:dyDescent="0.35">
      <c r="A24" s="44" t="s">
        <v>85</v>
      </c>
      <c r="B24" s="43" t="s">
        <v>6472</v>
      </c>
      <c r="C24" s="44" t="s">
        <v>122</v>
      </c>
      <c r="D24" s="44" t="s">
        <v>187</v>
      </c>
      <c r="E24" s="44" t="s">
        <v>3322</v>
      </c>
      <c r="F24" s="46" t="s">
        <v>6467</v>
      </c>
      <c r="G24" s="46">
        <v>8</v>
      </c>
      <c r="H24" s="44" t="s">
        <v>6491</v>
      </c>
      <c r="I24" s="43" t="s">
        <v>9720</v>
      </c>
      <c r="J24" s="43" t="s">
        <v>9720</v>
      </c>
      <c r="K24" s="43" t="s">
        <v>9720</v>
      </c>
    </row>
    <row r="25" spans="1:11" s="11" customFormat="1" ht="49.5" x14ac:dyDescent="0.35">
      <c r="A25" s="44" t="s">
        <v>85</v>
      </c>
      <c r="B25" s="43" t="s">
        <v>6472</v>
      </c>
      <c r="C25" s="44" t="s">
        <v>120</v>
      </c>
      <c r="D25" s="44" t="s">
        <v>188</v>
      </c>
      <c r="E25" s="44" t="s">
        <v>3323</v>
      </c>
      <c r="F25" s="46" t="s">
        <v>6466</v>
      </c>
      <c r="G25" s="46">
        <v>1</v>
      </c>
      <c r="H25" s="44" t="s">
        <v>6492</v>
      </c>
      <c r="I25" s="43" t="s">
        <v>9720</v>
      </c>
      <c r="J25" s="43" t="s">
        <v>9720</v>
      </c>
      <c r="K25" s="43" t="s">
        <v>9720</v>
      </c>
    </row>
    <row r="26" spans="1:11" s="11" customFormat="1" ht="49.5" x14ac:dyDescent="0.35">
      <c r="A26" s="44" t="s">
        <v>85</v>
      </c>
      <c r="B26" s="43" t="s">
        <v>6472</v>
      </c>
      <c r="C26" s="44" t="s">
        <v>120</v>
      </c>
      <c r="D26" s="44" t="s">
        <v>189</v>
      </c>
      <c r="E26" s="44" t="s">
        <v>3324</v>
      </c>
      <c r="F26" s="46" t="s">
        <v>6466</v>
      </c>
      <c r="G26" s="46">
        <v>4</v>
      </c>
      <c r="H26" s="44" t="s">
        <v>6493</v>
      </c>
      <c r="I26" s="43" t="s">
        <v>9720</v>
      </c>
      <c r="J26" s="43" t="s">
        <v>9720</v>
      </c>
      <c r="K26" s="43" t="s">
        <v>9720</v>
      </c>
    </row>
    <row r="27" spans="1:11" s="11" customFormat="1" ht="33" x14ac:dyDescent="0.35">
      <c r="A27" s="44" t="s">
        <v>85</v>
      </c>
      <c r="B27" s="43" t="s">
        <v>6472</v>
      </c>
      <c r="C27" s="44" t="s">
        <v>120</v>
      </c>
      <c r="D27" s="44" t="s">
        <v>190</v>
      </c>
      <c r="E27" s="44" t="s">
        <v>3325</v>
      </c>
      <c r="F27" s="46" t="s">
        <v>6466</v>
      </c>
      <c r="G27" s="46">
        <v>1</v>
      </c>
      <c r="H27" s="44" t="s">
        <v>6494</v>
      </c>
      <c r="I27" s="43" t="s">
        <v>9720</v>
      </c>
      <c r="J27" s="43" t="s">
        <v>9720</v>
      </c>
      <c r="K27" s="43" t="s">
        <v>9720</v>
      </c>
    </row>
    <row r="28" spans="1:11" s="11" customFormat="1" ht="49.5" x14ac:dyDescent="0.35">
      <c r="A28" s="44" t="s">
        <v>85</v>
      </c>
      <c r="B28" s="43" t="s">
        <v>6472</v>
      </c>
      <c r="C28" s="44" t="s">
        <v>120</v>
      </c>
      <c r="D28" s="44" t="s">
        <v>191</v>
      </c>
      <c r="E28" s="44" t="s">
        <v>3326</v>
      </c>
      <c r="F28" s="46" t="s">
        <v>6466</v>
      </c>
      <c r="G28" s="46">
        <v>1</v>
      </c>
      <c r="H28" s="44" t="s">
        <v>6495</v>
      </c>
      <c r="I28" s="43" t="s">
        <v>9720</v>
      </c>
      <c r="J28" s="43" t="s">
        <v>9720</v>
      </c>
      <c r="K28" s="43" t="s">
        <v>9720</v>
      </c>
    </row>
    <row r="29" spans="1:11" s="4" customFormat="1" ht="33" x14ac:dyDescent="0.35">
      <c r="A29" s="43" t="s">
        <v>85</v>
      </c>
      <c r="B29" s="43" t="s">
        <v>6472</v>
      </c>
      <c r="C29" s="43" t="s">
        <v>120</v>
      </c>
      <c r="D29" s="43" t="s">
        <v>192</v>
      </c>
      <c r="E29" s="43" t="s">
        <v>3327</v>
      </c>
      <c r="F29" s="38" t="s">
        <v>6466</v>
      </c>
      <c r="G29" s="38">
        <v>1</v>
      </c>
      <c r="H29" s="43" t="s">
        <v>6496</v>
      </c>
      <c r="I29" s="43" t="s">
        <v>9720</v>
      </c>
      <c r="J29" s="43" t="s">
        <v>9720</v>
      </c>
      <c r="K29" s="43" t="s">
        <v>9720</v>
      </c>
    </row>
    <row r="30" spans="1:11" s="4" customFormat="1" ht="49.5" x14ac:dyDescent="0.35">
      <c r="A30" s="43" t="s">
        <v>85</v>
      </c>
      <c r="B30" s="43" t="s">
        <v>6469</v>
      </c>
      <c r="C30" s="43" t="s">
        <v>114</v>
      </c>
      <c r="D30" s="43" t="s">
        <v>193</v>
      </c>
      <c r="E30" s="43" t="s">
        <v>3328</v>
      </c>
      <c r="F30" s="38" t="s">
        <v>6466</v>
      </c>
      <c r="G30" s="38">
        <v>5</v>
      </c>
      <c r="H30" s="43" t="s">
        <v>6497</v>
      </c>
      <c r="I30" s="43" t="s">
        <v>21</v>
      </c>
      <c r="J30" s="43" t="s">
        <v>9720</v>
      </c>
      <c r="K30" s="43" t="s">
        <v>9720</v>
      </c>
    </row>
    <row r="31" spans="1:11" s="4" customFormat="1" ht="49.5" x14ac:dyDescent="0.35">
      <c r="A31" s="43" t="s">
        <v>85</v>
      </c>
      <c r="B31" s="43" t="s">
        <v>6469</v>
      </c>
      <c r="C31" s="43" t="s">
        <v>114</v>
      </c>
      <c r="D31" s="43" t="s">
        <v>194</v>
      </c>
      <c r="E31" s="43" t="s">
        <v>3329</v>
      </c>
      <c r="F31" s="38" t="s">
        <v>6467</v>
      </c>
      <c r="G31" s="38">
        <v>8</v>
      </c>
      <c r="H31" s="43" t="s">
        <v>6498</v>
      </c>
      <c r="I31" s="43" t="s">
        <v>21</v>
      </c>
      <c r="J31" s="43" t="s">
        <v>9720</v>
      </c>
      <c r="K31" s="43" t="s">
        <v>9720</v>
      </c>
    </row>
    <row r="32" spans="1:11" s="4" customFormat="1" ht="33" x14ac:dyDescent="0.35">
      <c r="A32" s="43" t="s">
        <v>85</v>
      </c>
      <c r="B32" s="43" t="s">
        <v>6469</v>
      </c>
      <c r="C32" s="43" t="s">
        <v>114</v>
      </c>
      <c r="D32" s="43" t="s">
        <v>195</v>
      </c>
      <c r="E32" s="43" t="s">
        <v>3330</v>
      </c>
      <c r="F32" s="38" t="s">
        <v>6466</v>
      </c>
      <c r="G32" s="38">
        <v>2</v>
      </c>
      <c r="H32" s="43" t="s">
        <v>6499</v>
      </c>
      <c r="I32" s="43" t="s">
        <v>21</v>
      </c>
      <c r="J32" s="43" t="s">
        <v>9720</v>
      </c>
      <c r="K32" s="43" t="s">
        <v>9720</v>
      </c>
    </row>
    <row r="33" spans="1:11" s="4" customFormat="1" ht="66" x14ac:dyDescent="0.35">
      <c r="A33" s="43" t="s">
        <v>85</v>
      </c>
      <c r="B33" s="43" t="s">
        <v>6473</v>
      </c>
      <c r="C33" s="43" t="s">
        <v>123</v>
      </c>
      <c r="D33" s="43" t="s">
        <v>196</v>
      </c>
      <c r="E33" s="43" t="s">
        <v>3331</v>
      </c>
      <c r="F33" s="38" t="s">
        <v>6466</v>
      </c>
      <c r="G33" s="38">
        <v>1</v>
      </c>
      <c r="H33" s="43" t="s">
        <v>9467</v>
      </c>
      <c r="I33" s="43" t="s">
        <v>9720</v>
      </c>
      <c r="J33" s="43" t="s">
        <v>9720</v>
      </c>
      <c r="K33" s="43" t="s">
        <v>9720</v>
      </c>
    </row>
    <row r="34" spans="1:11" ht="49.5" x14ac:dyDescent="0.35">
      <c r="A34" s="43" t="s">
        <v>86</v>
      </c>
      <c r="B34" s="43" t="s">
        <v>6475</v>
      </c>
      <c r="C34" s="43" t="s">
        <v>124</v>
      </c>
      <c r="D34" s="43" t="s">
        <v>197</v>
      </c>
      <c r="E34" s="43" t="s">
        <v>3332</v>
      </c>
      <c r="F34" s="38" t="s">
        <v>6466</v>
      </c>
      <c r="G34" s="38">
        <v>10</v>
      </c>
      <c r="H34" s="43" t="s">
        <v>6500</v>
      </c>
      <c r="I34" s="43" t="s">
        <v>9720</v>
      </c>
      <c r="J34" s="43" t="s">
        <v>9720</v>
      </c>
      <c r="K34" s="43" t="s">
        <v>9720</v>
      </c>
    </row>
    <row r="35" spans="1:11" ht="49.5" x14ac:dyDescent="0.35">
      <c r="A35" s="43" t="s">
        <v>86</v>
      </c>
      <c r="B35" s="43" t="s">
        <v>6475</v>
      </c>
      <c r="C35" s="43" t="s">
        <v>124</v>
      </c>
      <c r="D35" s="43" t="s">
        <v>198</v>
      </c>
      <c r="E35" s="43" t="s">
        <v>3333</v>
      </c>
      <c r="F35" s="38" t="s">
        <v>6466</v>
      </c>
      <c r="G35" s="38">
        <v>32</v>
      </c>
      <c r="H35" s="43" t="s">
        <v>6501</v>
      </c>
      <c r="I35" s="43" t="s">
        <v>9720</v>
      </c>
      <c r="J35" s="43" t="s">
        <v>9720</v>
      </c>
      <c r="K35" s="43" t="s">
        <v>9720</v>
      </c>
    </row>
    <row r="36" spans="1:11" ht="49.5" x14ac:dyDescent="0.35">
      <c r="A36" s="43" t="s">
        <v>86</v>
      </c>
      <c r="B36" s="43" t="s">
        <v>6475</v>
      </c>
      <c r="C36" s="43" t="s">
        <v>119</v>
      </c>
      <c r="D36" s="43" t="s">
        <v>199</v>
      </c>
      <c r="E36" s="43" t="s">
        <v>3334</v>
      </c>
      <c r="F36" s="38" t="s">
        <v>6467</v>
      </c>
      <c r="G36" s="38">
        <v>8</v>
      </c>
      <c r="H36" s="43" t="s">
        <v>6502</v>
      </c>
      <c r="I36" s="43" t="s">
        <v>9720</v>
      </c>
      <c r="J36" s="43" t="s">
        <v>9720</v>
      </c>
      <c r="K36" s="43" t="s">
        <v>9720</v>
      </c>
    </row>
    <row r="37" spans="1:11" ht="49.5" x14ac:dyDescent="0.35">
      <c r="A37" s="43" t="s">
        <v>86</v>
      </c>
      <c r="B37" s="43" t="s">
        <v>6475</v>
      </c>
      <c r="C37" s="43" t="s">
        <v>119</v>
      </c>
      <c r="D37" s="43" t="s">
        <v>200</v>
      </c>
      <c r="E37" s="43" t="s">
        <v>3335</v>
      </c>
      <c r="F37" s="38" t="s">
        <v>6466</v>
      </c>
      <c r="G37" s="38">
        <v>1</v>
      </c>
      <c r="H37" s="43" t="s">
        <v>9468</v>
      </c>
      <c r="I37" s="43" t="s">
        <v>9720</v>
      </c>
      <c r="J37" s="43" t="s">
        <v>9720</v>
      </c>
      <c r="K37" s="43" t="s">
        <v>9720</v>
      </c>
    </row>
    <row r="38" spans="1:11" ht="49.5" x14ac:dyDescent="0.35">
      <c r="A38" s="43" t="s">
        <v>86</v>
      </c>
      <c r="B38" s="43" t="s">
        <v>6475</v>
      </c>
      <c r="C38" s="43" t="s">
        <v>119</v>
      </c>
      <c r="D38" s="43" t="s">
        <v>201</v>
      </c>
      <c r="E38" s="43" t="s">
        <v>3336</v>
      </c>
      <c r="F38" s="38" t="s">
        <v>6466</v>
      </c>
      <c r="G38" s="38">
        <v>1</v>
      </c>
      <c r="H38" s="43" t="s">
        <v>6503</v>
      </c>
      <c r="I38" s="43" t="s">
        <v>9720</v>
      </c>
      <c r="J38" s="43" t="s">
        <v>9720</v>
      </c>
      <c r="K38" s="43" t="s">
        <v>9720</v>
      </c>
    </row>
    <row r="39" spans="1:11" ht="82.5" x14ac:dyDescent="0.35">
      <c r="A39" s="43" t="s">
        <v>86</v>
      </c>
      <c r="B39" s="43" t="s">
        <v>6475</v>
      </c>
      <c r="C39" s="43" t="s">
        <v>119</v>
      </c>
      <c r="D39" s="43" t="s">
        <v>202</v>
      </c>
      <c r="E39" s="43" t="s">
        <v>3337</v>
      </c>
      <c r="F39" s="38" t="s">
        <v>6466</v>
      </c>
      <c r="G39" s="38">
        <v>1</v>
      </c>
      <c r="H39" s="43" t="s">
        <v>6504</v>
      </c>
      <c r="I39" s="43" t="s">
        <v>9720</v>
      </c>
      <c r="J39" s="43" t="s">
        <v>9720</v>
      </c>
      <c r="K39" s="43" t="s">
        <v>9720</v>
      </c>
    </row>
    <row r="40" spans="1:11" ht="181.5" x14ac:dyDescent="0.35">
      <c r="A40" s="43" t="s">
        <v>86</v>
      </c>
      <c r="B40" s="43" t="s">
        <v>6472</v>
      </c>
      <c r="C40" s="43" t="s">
        <v>120</v>
      </c>
      <c r="D40" s="43" t="s">
        <v>203</v>
      </c>
      <c r="E40" s="43" t="s">
        <v>3338</v>
      </c>
      <c r="F40" s="38" t="s">
        <v>6466</v>
      </c>
      <c r="G40" s="38">
        <v>2</v>
      </c>
      <c r="H40" s="43" t="s">
        <v>6505</v>
      </c>
      <c r="I40" s="43" t="s">
        <v>9720</v>
      </c>
      <c r="J40" s="43" t="s">
        <v>9720</v>
      </c>
      <c r="K40" s="43" t="s">
        <v>9720</v>
      </c>
    </row>
    <row r="41" spans="1:11" ht="49.5" x14ac:dyDescent="0.35">
      <c r="A41" s="43" t="s">
        <v>86</v>
      </c>
      <c r="B41" s="43" t="s">
        <v>6468</v>
      </c>
      <c r="C41" s="43" t="s">
        <v>125</v>
      </c>
      <c r="D41" s="43" t="s">
        <v>204</v>
      </c>
      <c r="E41" s="43" t="s">
        <v>3339</v>
      </c>
      <c r="F41" s="38" t="s">
        <v>6466</v>
      </c>
      <c r="G41" s="38">
        <v>9</v>
      </c>
      <c r="H41" s="43" t="s">
        <v>6506</v>
      </c>
      <c r="I41" s="43" t="s">
        <v>26</v>
      </c>
      <c r="J41" s="43" t="s">
        <v>26</v>
      </c>
      <c r="K41" s="43" t="s">
        <v>26</v>
      </c>
    </row>
    <row r="42" spans="1:11" ht="82.5" x14ac:dyDescent="0.35">
      <c r="A42" s="43" t="s">
        <v>86</v>
      </c>
      <c r="B42" s="43" t="s">
        <v>6468</v>
      </c>
      <c r="C42" s="43" t="s">
        <v>125</v>
      </c>
      <c r="D42" s="43" t="s">
        <v>205</v>
      </c>
      <c r="E42" s="43" t="s">
        <v>3340</v>
      </c>
      <c r="F42" s="38" t="s">
        <v>6466</v>
      </c>
      <c r="G42" s="38">
        <v>2</v>
      </c>
      <c r="H42" s="43" t="s">
        <v>6507</v>
      </c>
      <c r="I42" s="43" t="s">
        <v>26</v>
      </c>
      <c r="J42" s="43" t="s">
        <v>26</v>
      </c>
      <c r="K42" s="43" t="s">
        <v>26</v>
      </c>
    </row>
    <row r="43" spans="1:11" ht="49.5" x14ac:dyDescent="0.35">
      <c r="A43" s="43" t="s">
        <v>86</v>
      </c>
      <c r="B43" s="43" t="s">
        <v>6468</v>
      </c>
      <c r="C43" s="43" t="s">
        <v>125</v>
      </c>
      <c r="D43" s="43" t="s">
        <v>206</v>
      </c>
      <c r="E43" s="43" t="s">
        <v>3341</v>
      </c>
      <c r="F43" s="38" t="s">
        <v>6466</v>
      </c>
      <c r="G43" s="38">
        <v>2</v>
      </c>
      <c r="H43" s="43" t="s">
        <v>6508</v>
      </c>
      <c r="I43" s="43" t="s">
        <v>26</v>
      </c>
      <c r="J43" s="43" t="s">
        <v>26</v>
      </c>
      <c r="K43" s="43" t="s">
        <v>26</v>
      </c>
    </row>
    <row r="44" spans="1:11" ht="49.5" x14ac:dyDescent="0.35">
      <c r="A44" s="43" t="s">
        <v>86</v>
      </c>
      <c r="B44" s="43" t="s">
        <v>6469</v>
      </c>
      <c r="C44" s="43" t="s">
        <v>114</v>
      </c>
      <c r="D44" s="43" t="s">
        <v>207</v>
      </c>
      <c r="E44" s="43" t="s">
        <v>3342</v>
      </c>
      <c r="F44" s="38" t="s">
        <v>6466</v>
      </c>
      <c r="G44" s="38">
        <v>1</v>
      </c>
      <c r="H44" s="43" t="s">
        <v>9469</v>
      </c>
      <c r="I44" s="43" t="s">
        <v>21</v>
      </c>
      <c r="J44" s="43" t="s">
        <v>9720</v>
      </c>
      <c r="K44" s="43" t="s">
        <v>9720</v>
      </c>
    </row>
    <row r="45" spans="1:11" ht="49.5" x14ac:dyDescent="0.35">
      <c r="A45" s="43" t="s">
        <v>86</v>
      </c>
      <c r="B45" s="43" t="s">
        <v>6469</v>
      </c>
      <c r="C45" s="43" t="s">
        <v>114</v>
      </c>
      <c r="D45" s="43" t="s">
        <v>208</v>
      </c>
      <c r="E45" s="43" t="s">
        <v>3343</v>
      </c>
      <c r="F45" s="38" t="s">
        <v>6466</v>
      </c>
      <c r="G45" s="38">
        <v>2</v>
      </c>
      <c r="H45" s="43" t="s">
        <v>6509</v>
      </c>
      <c r="I45" s="43" t="s">
        <v>21</v>
      </c>
      <c r="J45" s="43" t="s">
        <v>9720</v>
      </c>
      <c r="K45" s="43" t="s">
        <v>9720</v>
      </c>
    </row>
    <row r="46" spans="1:11" ht="49.5" x14ac:dyDescent="0.35">
      <c r="A46" s="43" t="s">
        <v>86</v>
      </c>
      <c r="B46" s="43" t="s">
        <v>6472</v>
      </c>
      <c r="C46" s="43" t="s">
        <v>126</v>
      </c>
      <c r="D46" s="43" t="s">
        <v>209</v>
      </c>
      <c r="E46" s="43" t="s">
        <v>3344</v>
      </c>
      <c r="F46" s="38" t="s">
        <v>6467</v>
      </c>
      <c r="G46" s="38">
        <v>8</v>
      </c>
      <c r="H46" s="43" t="s">
        <v>6510</v>
      </c>
      <c r="I46" s="43" t="s">
        <v>9720</v>
      </c>
      <c r="J46" s="43" t="s">
        <v>9720</v>
      </c>
      <c r="K46" s="43" t="s">
        <v>9720</v>
      </c>
    </row>
    <row r="47" spans="1:11" ht="49.5" x14ac:dyDescent="0.35">
      <c r="A47" s="43" t="s">
        <v>86</v>
      </c>
      <c r="B47" s="43" t="s">
        <v>6472</v>
      </c>
      <c r="C47" s="43" t="s">
        <v>126</v>
      </c>
      <c r="D47" s="43" t="s">
        <v>210</v>
      </c>
      <c r="E47" s="43" t="s">
        <v>3345</v>
      </c>
      <c r="F47" s="38" t="s">
        <v>6467</v>
      </c>
      <c r="G47" s="38">
        <v>8</v>
      </c>
      <c r="H47" s="43" t="s">
        <v>6511</v>
      </c>
      <c r="I47" s="43" t="s">
        <v>9720</v>
      </c>
      <c r="J47" s="43" t="s">
        <v>9720</v>
      </c>
      <c r="K47" s="43" t="s">
        <v>9720</v>
      </c>
    </row>
    <row r="48" spans="1:11" ht="49.5" x14ac:dyDescent="0.35">
      <c r="A48" s="43" t="s">
        <v>86</v>
      </c>
      <c r="B48" s="43" t="s">
        <v>6475</v>
      </c>
      <c r="C48" s="43" t="s">
        <v>127</v>
      </c>
      <c r="D48" s="43" t="s">
        <v>211</v>
      </c>
      <c r="E48" s="43" t="s">
        <v>3346</v>
      </c>
      <c r="F48" s="38" t="s">
        <v>6467</v>
      </c>
      <c r="G48" s="38">
        <v>8</v>
      </c>
      <c r="H48" s="43" t="s">
        <v>6512</v>
      </c>
      <c r="I48" s="43" t="s">
        <v>9720</v>
      </c>
      <c r="J48" s="43" t="s">
        <v>9720</v>
      </c>
      <c r="K48" s="43" t="s">
        <v>9720</v>
      </c>
    </row>
    <row r="49" spans="1:11" ht="49.5" x14ac:dyDescent="0.35">
      <c r="A49" s="43" t="s">
        <v>86</v>
      </c>
      <c r="B49" s="43" t="s">
        <v>6475</v>
      </c>
      <c r="C49" s="43" t="s">
        <v>127</v>
      </c>
      <c r="D49" s="43" t="s">
        <v>212</v>
      </c>
      <c r="E49" s="43" t="s">
        <v>3347</v>
      </c>
      <c r="F49" s="38" t="s">
        <v>6467</v>
      </c>
      <c r="G49" s="38">
        <v>8</v>
      </c>
      <c r="H49" s="43" t="s">
        <v>6513</v>
      </c>
      <c r="I49" s="43" t="s">
        <v>9720</v>
      </c>
      <c r="J49" s="43" t="s">
        <v>9720</v>
      </c>
      <c r="K49" s="43" t="s">
        <v>9720</v>
      </c>
    </row>
    <row r="50" spans="1:11" ht="49.5" x14ac:dyDescent="0.35">
      <c r="A50" s="43" t="s">
        <v>86</v>
      </c>
      <c r="B50" s="43" t="s">
        <v>6475</v>
      </c>
      <c r="C50" s="43" t="s">
        <v>116</v>
      </c>
      <c r="D50" s="43" t="s">
        <v>213</v>
      </c>
      <c r="E50" s="43" t="s">
        <v>3348</v>
      </c>
      <c r="F50" s="38" t="s">
        <v>6467</v>
      </c>
      <c r="G50" s="38">
        <v>8</v>
      </c>
      <c r="H50" s="43" t="s">
        <v>6514</v>
      </c>
      <c r="I50" s="43" t="s">
        <v>9720</v>
      </c>
      <c r="J50" s="43" t="s">
        <v>9720</v>
      </c>
      <c r="K50" s="43" t="s">
        <v>9720</v>
      </c>
    </row>
    <row r="51" spans="1:11" ht="115.5" x14ac:dyDescent="0.35">
      <c r="A51" s="43" t="s">
        <v>86</v>
      </c>
      <c r="B51" s="43" t="s">
        <v>6475</v>
      </c>
      <c r="C51" s="43" t="s">
        <v>127</v>
      </c>
      <c r="D51" s="43" t="s">
        <v>214</v>
      </c>
      <c r="E51" s="43" t="s">
        <v>3349</v>
      </c>
      <c r="F51" s="38" t="s">
        <v>6467</v>
      </c>
      <c r="G51" s="38">
        <v>8</v>
      </c>
      <c r="H51" s="43" t="s">
        <v>6515</v>
      </c>
      <c r="I51" s="43" t="s">
        <v>9720</v>
      </c>
      <c r="J51" s="43" t="s">
        <v>9720</v>
      </c>
      <c r="K51" s="43" t="s">
        <v>9720</v>
      </c>
    </row>
    <row r="52" spans="1:11" ht="82.5" x14ac:dyDescent="0.35">
      <c r="A52" s="43" t="s">
        <v>86</v>
      </c>
      <c r="B52" s="43" t="s">
        <v>6475</v>
      </c>
      <c r="C52" s="43" t="s">
        <v>128</v>
      </c>
      <c r="D52" s="43" t="s">
        <v>215</v>
      </c>
      <c r="E52" s="43" t="s">
        <v>3350</v>
      </c>
      <c r="F52" s="38" t="s">
        <v>6467</v>
      </c>
      <c r="G52" s="38">
        <v>8</v>
      </c>
      <c r="H52" s="43" t="s">
        <v>6516</v>
      </c>
      <c r="I52" s="43" t="s">
        <v>26</v>
      </c>
      <c r="J52" s="43" t="s">
        <v>26</v>
      </c>
      <c r="K52" s="43" t="s">
        <v>26</v>
      </c>
    </row>
    <row r="53" spans="1:11" ht="99" x14ac:dyDescent="0.35">
      <c r="A53" s="43" t="s">
        <v>86</v>
      </c>
      <c r="B53" s="43" t="s">
        <v>6475</v>
      </c>
      <c r="C53" s="43" t="s">
        <v>119</v>
      </c>
      <c r="D53" s="43" t="s">
        <v>216</v>
      </c>
      <c r="E53" s="43" t="s">
        <v>3351</v>
      </c>
      <c r="F53" s="38" t="s">
        <v>6467</v>
      </c>
      <c r="G53" s="38">
        <v>8</v>
      </c>
      <c r="H53" s="43" t="s">
        <v>6517</v>
      </c>
      <c r="I53" s="43" t="s">
        <v>9720</v>
      </c>
      <c r="J53" s="43" t="s">
        <v>9720</v>
      </c>
      <c r="K53" s="43" t="s">
        <v>9720</v>
      </c>
    </row>
    <row r="54" spans="1:11" ht="66" x14ac:dyDescent="0.35">
      <c r="A54" s="43" t="s">
        <v>86</v>
      </c>
      <c r="B54" s="43" t="s">
        <v>6475</v>
      </c>
      <c r="C54" s="43" t="s">
        <v>119</v>
      </c>
      <c r="D54" s="43" t="s">
        <v>217</v>
      </c>
      <c r="E54" s="43" t="s">
        <v>3352</v>
      </c>
      <c r="F54" s="38" t="s">
        <v>6467</v>
      </c>
      <c r="G54" s="38">
        <v>8</v>
      </c>
      <c r="H54" s="43" t="s">
        <v>6518</v>
      </c>
      <c r="I54" s="43" t="s">
        <v>9720</v>
      </c>
      <c r="J54" s="43" t="s">
        <v>9720</v>
      </c>
      <c r="K54" s="43" t="s">
        <v>9720</v>
      </c>
    </row>
    <row r="55" spans="1:11" ht="66" x14ac:dyDescent="0.35">
      <c r="A55" s="43" t="s">
        <v>86</v>
      </c>
      <c r="B55" s="43" t="s">
        <v>6475</v>
      </c>
      <c r="C55" s="43" t="s">
        <v>119</v>
      </c>
      <c r="D55" s="43" t="s">
        <v>218</v>
      </c>
      <c r="E55" s="43" t="s">
        <v>3353</v>
      </c>
      <c r="F55" s="38" t="s">
        <v>6467</v>
      </c>
      <c r="G55" s="38">
        <v>8</v>
      </c>
      <c r="H55" s="43" t="s">
        <v>6519</v>
      </c>
      <c r="I55" s="43" t="s">
        <v>9720</v>
      </c>
      <c r="J55" s="43" t="s">
        <v>9720</v>
      </c>
      <c r="K55" s="43" t="s">
        <v>9720</v>
      </c>
    </row>
    <row r="56" spans="1:11" ht="82.5" x14ac:dyDescent="0.35">
      <c r="A56" s="43" t="s">
        <v>86</v>
      </c>
      <c r="B56" s="43" t="s">
        <v>6475</v>
      </c>
      <c r="C56" s="43" t="s">
        <v>119</v>
      </c>
      <c r="D56" s="43" t="s">
        <v>219</v>
      </c>
      <c r="E56" s="43" t="s">
        <v>3354</v>
      </c>
      <c r="F56" s="38" t="s">
        <v>6467</v>
      </c>
      <c r="G56" s="38">
        <v>8</v>
      </c>
      <c r="H56" s="43" t="s">
        <v>6520</v>
      </c>
      <c r="I56" s="43" t="s">
        <v>9720</v>
      </c>
      <c r="J56" s="43" t="s">
        <v>9720</v>
      </c>
      <c r="K56" s="43" t="s">
        <v>9720</v>
      </c>
    </row>
    <row r="57" spans="1:11" ht="49.5" x14ac:dyDescent="0.35">
      <c r="A57" s="43" t="s">
        <v>86</v>
      </c>
      <c r="B57" s="43" t="s">
        <v>6475</v>
      </c>
      <c r="C57" s="43" t="s">
        <v>116</v>
      </c>
      <c r="D57" s="43" t="s">
        <v>220</v>
      </c>
      <c r="E57" s="43" t="s">
        <v>3355</v>
      </c>
      <c r="F57" s="38" t="s">
        <v>6466</v>
      </c>
      <c r="G57" s="38">
        <v>2</v>
      </c>
      <c r="H57" s="43" t="s">
        <v>6521</v>
      </c>
      <c r="I57" s="43" t="s">
        <v>9720</v>
      </c>
      <c r="J57" s="43" t="s">
        <v>9720</v>
      </c>
      <c r="K57" s="43" t="s">
        <v>9720</v>
      </c>
    </row>
    <row r="58" spans="1:11" ht="82.5" x14ac:dyDescent="0.35">
      <c r="A58" s="43" t="s">
        <v>86</v>
      </c>
      <c r="B58" s="43" t="s">
        <v>6475</v>
      </c>
      <c r="C58" s="43" t="s">
        <v>116</v>
      </c>
      <c r="D58" s="43" t="s">
        <v>221</v>
      </c>
      <c r="E58" s="43" t="s">
        <v>3356</v>
      </c>
      <c r="F58" s="38" t="s">
        <v>6466</v>
      </c>
      <c r="G58" s="38">
        <v>2</v>
      </c>
      <c r="H58" s="43" t="s">
        <v>6522</v>
      </c>
      <c r="I58" s="43" t="s">
        <v>9720</v>
      </c>
      <c r="J58" s="43" t="s">
        <v>9720</v>
      </c>
      <c r="K58" s="43" t="s">
        <v>9720</v>
      </c>
    </row>
    <row r="59" spans="1:11" ht="82.5" x14ac:dyDescent="0.35">
      <c r="A59" s="43" t="s">
        <v>86</v>
      </c>
      <c r="B59" s="43" t="s">
        <v>6475</v>
      </c>
      <c r="C59" s="43" t="s">
        <v>116</v>
      </c>
      <c r="D59" s="43" t="s">
        <v>222</v>
      </c>
      <c r="E59" s="43" t="s">
        <v>3357</v>
      </c>
      <c r="F59" s="38" t="s">
        <v>6466</v>
      </c>
      <c r="G59" s="38">
        <v>1</v>
      </c>
      <c r="H59" s="43" t="s">
        <v>6523</v>
      </c>
      <c r="I59" s="43" t="s">
        <v>9720</v>
      </c>
      <c r="J59" s="43" t="s">
        <v>9720</v>
      </c>
      <c r="K59" s="43" t="s">
        <v>9720</v>
      </c>
    </row>
    <row r="60" spans="1:11" ht="49.5" x14ac:dyDescent="0.35">
      <c r="A60" s="43" t="s">
        <v>86</v>
      </c>
      <c r="B60" s="43" t="s">
        <v>6469</v>
      </c>
      <c r="C60" s="43" t="s">
        <v>114</v>
      </c>
      <c r="D60" s="43" t="s">
        <v>223</v>
      </c>
      <c r="E60" s="43" t="s">
        <v>3358</v>
      </c>
      <c r="F60" s="38" t="s">
        <v>6466</v>
      </c>
      <c r="G60" s="38">
        <v>3</v>
      </c>
      <c r="H60" s="43" t="s">
        <v>6524</v>
      </c>
      <c r="I60" s="43" t="s">
        <v>21</v>
      </c>
      <c r="J60" s="43" t="s">
        <v>9720</v>
      </c>
      <c r="K60" s="43" t="s">
        <v>9720</v>
      </c>
    </row>
    <row r="61" spans="1:11" ht="49.5" x14ac:dyDescent="0.35">
      <c r="A61" s="43" t="s">
        <v>86</v>
      </c>
      <c r="B61" s="43" t="s">
        <v>6475</v>
      </c>
      <c r="C61" s="43" t="s">
        <v>127</v>
      </c>
      <c r="D61" s="43" t="s">
        <v>224</v>
      </c>
      <c r="E61" s="43" t="s">
        <v>3359</v>
      </c>
      <c r="F61" s="38" t="s">
        <v>6467</v>
      </c>
      <c r="G61" s="38">
        <v>8</v>
      </c>
      <c r="H61" s="43" t="s">
        <v>6525</v>
      </c>
      <c r="I61" s="43" t="s">
        <v>9720</v>
      </c>
      <c r="J61" s="43" t="s">
        <v>9720</v>
      </c>
      <c r="K61" s="43" t="s">
        <v>9720</v>
      </c>
    </row>
    <row r="62" spans="1:11" ht="49.5" x14ac:dyDescent="0.35">
      <c r="A62" s="43" t="s">
        <v>86</v>
      </c>
      <c r="B62" s="43" t="s">
        <v>6475</v>
      </c>
      <c r="C62" s="43" t="s">
        <v>127</v>
      </c>
      <c r="D62" s="43" t="s">
        <v>225</v>
      </c>
      <c r="E62" s="43" t="s">
        <v>3360</v>
      </c>
      <c r="F62" s="38" t="s">
        <v>6467</v>
      </c>
      <c r="G62" s="38">
        <v>8</v>
      </c>
      <c r="H62" s="43" t="s">
        <v>6526</v>
      </c>
      <c r="I62" s="43" t="s">
        <v>9720</v>
      </c>
      <c r="J62" s="43" t="s">
        <v>9720</v>
      </c>
      <c r="K62" s="43" t="s">
        <v>9720</v>
      </c>
    </row>
    <row r="63" spans="1:11" ht="66" x14ac:dyDescent="0.35">
      <c r="A63" s="43" t="s">
        <v>86</v>
      </c>
      <c r="B63" s="43" t="s">
        <v>6475</v>
      </c>
      <c r="C63" s="43" t="s">
        <v>127</v>
      </c>
      <c r="D63" s="43" t="s">
        <v>226</v>
      </c>
      <c r="E63" s="43" t="s">
        <v>3361</v>
      </c>
      <c r="F63" s="38" t="s">
        <v>6467</v>
      </c>
      <c r="G63" s="38">
        <v>8</v>
      </c>
      <c r="H63" s="43" t="s">
        <v>6527</v>
      </c>
      <c r="I63" s="43" t="s">
        <v>9720</v>
      </c>
      <c r="J63" s="43" t="s">
        <v>9720</v>
      </c>
      <c r="K63" s="43" t="s">
        <v>9720</v>
      </c>
    </row>
    <row r="64" spans="1:11" ht="49.5" x14ac:dyDescent="0.35">
      <c r="A64" s="43" t="s">
        <v>86</v>
      </c>
      <c r="B64" s="43" t="s">
        <v>6475</v>
      </c>
      <c r="C64" s="43" t="s">
        <v>118</v>
      </c>
      <c r="D64" s="43" t="s">
        <v>227</v>
      </c>
      <c r="E64" s="43" t="s">
        <v>3362</v>
      </c>
      <c r="F64" s="38" t="s">
        <v>6466</v>
      </c>
      <c r="G64" s="38">
        <v>4</v>
      </c>
      <c r="H64" s="43" t="s">
        <v>6528</v>
      </c>
      <c r="I64" s="43" t="s">
        <v>26</v>
      </c>
      <c r="J64" s="43" t="s">
        <v>26</v>
      </c>
      <c r="K64" s="43" t="s">
        <v>26</v>
      </c>
    </row>
    <row r="65" spans="1:11" ht="49.5" x14ac:dyDescent="0.35">
      <c r="A65" s="43" t="s">
        <v>86</v>
      </c>
      <c r="B65" s="43" t="s">
        <v>6469</v>
      </c>
      <c r="C65" s="43" t="s">
        <v>114</v>
      </c>
      <c r="D65" s="43" t="s">
        <v>228</v>
      </c>
      <c r="E65" s="43" t="s">
        <v>3363</v>
      </c>
      <c r="F65" s="38" t="s">
        <v>6466</v>
      </c>
      <c r="G65" s="38">
        <v>9</v>
      </c>
      <c r="H65" s="43" t="s">
        <v>6529</v>
      </c>
      <c r="I65" s="43" t="s">
        <v>21</v>
      </c>
      <c r="J65" s="43" t="s">
        <v>9720</v>
      </c>
      <c r="K65" s="43" t="s">
        <v>9720</v>
      </c>
    </row>
    <row r="66" spans="1:11" ht="49.5" x14ac:dyDescent="0.35">
      <c r="A66" s="43" t="s">
        <v>86</v>
      </c>
      <c r="B66" s="43" t="s">
        <v>6468</v>
      </c>
      <c r="C66" s="43" t="s">
        <v>129</v>
      </c>
      <c r="D66" s="43" t="s">
        <v>229</v>
      </c>
      <c r="E66" s="43" t="s">
        <v>3364</v>
      </c>
      <c r="F66" s="38" t="s">
        <v>6466</v>
      </c>
      <c r="G66" s="38">
        <v>1</v>
      </c>
      <c r="H66" s="43" t="s">
        <v>6530</v>
      </c>
      <c r="I66" s="43" t="s">
        <v>9720</v>
      </c>
      <c r="J66" s="43" t="s">
        <v>9720</v>
      </c>
      <c r="K66" s="43" t="s">
        <v>9720</v>
      </c>
    </row>
    <row r="67" spans="1:11" ht="49.5" x14ac:dyDescent="0.35">
      <c r="A67" s="43" t="s">
        <v>86</v>
      </c>
      <c r="B67" s="43" t="s">
        <v>6468</v>
      </c>
      <c r="C67" s="43" t="s">
        <v>129</v>
      </c>
      <c r="D67" s="43" t="s">
        <v>230</v>
      </c>
      <c r="E67" s="43" t="s">
        <v>3365</v>
      </c>
      <c r="F67" s="38" t="s">
        <v>6466</v>
      </c>
      <c r="G67" s="38">
        <v>1</v>
      </c>
      <c r="H67" s="43" t="s">
        <v>6531</v>
      </c>
      <c r="I67" s="43" t="s">
        <v>9720</v>
      </c>
      <c r="J67" s="43" t="s">
        <v>9720</v>
      </c>
      <c r="K67" s="43" t="s">
        <v>9720</v>
      </c>
    </row>
    <row r="68" spans="1:11" ht="49.5" x14ac:dyDescent="0.35">
      <c r="A68" s="43" t="s">
        <v>86</v>
      </c>
      <c r="B68" s="43" t="s">
        <v>6468</v>
      </c>
      <c r="C68" s="43" t="s">
        <v>130</v>
      </c>
      <c r="D68" s="43" t="s">
        <v>231</v>
      </c>
      <c r="E68" s="43" t="s">
        <v>3366</v>
      </c>
      <c r="F68" s="38" t="s">
        <v>6467</v>
      </c>
      <c r="G68" s="38">
        <v>8</v>
      </c>
      <c r="H68" s="43" t="s">
        <v>6532</v>
      </c>
      <c r="I68" s="43" t="s">
        <v>9720</v>
      </c>
      <c r="J68" s="43" t="s">
        <v>9720</v>
      </c>
      <c r="K68" s="43" t="s">
        <v>9720</v>
      </c>
    </row>
    <row r="69" spans="1:11" ht="49.5" x14ac:dyDescent="0.35">
      <c r="A69" s="43" t="s">
        <v>86</v>
      </c>
      <c r="B69" s="43" t="s">
        <v>6474</v>
      </c>
      <c r="C69" s="43" t="s">
        <v>131</v>
      </c>
      <c r="D69" s="43" t="s">
        <v>232</v>
      </c>
      <c r="E69" s="43" t="s">
        <v>3367</v>
      </c>
      <c r="F69" s="38" t="s">
        <v>6466</v>
      </c>
      <c r="G69" s="38">
        <v>2</v>
      </c>
      <c r="H69" s="43" t="s">
        <v>6533</v>
      </c>
      <c r="I69" s="43" t="s">
        <v>9720</v>
      </c>
      <c r="J69" s="43" t="s">
        <v>9720</v>
      </c>
      <c r="K69" s="43" t="s">
        <v>9720</v>
      </c>
    </row>
    <row r="70" spans="1:11" ht="115.5" x14ac:dyDescent="0.35">
      <c r="A70" s="43" t="s">
        <v>86</v>
      </c>
      <c r="B70" s="43" t="s">
        <v>6468</v>
      </c>
      <c r="C70" s="43" t="s">
        <v>132</v>
      </c>
      <c r="D70" s="43" t="s">
        <v>233</v>
      </c>
      <c r="E70" s="43" t="s">
        <v>3368</v>
      </c>
      <c r="F70" s="38" t="s">
        <v>6466</v>
      </c>
      <c r="G70" s="38">
        <v>6</v>
      </c>
      <c r="H70" s="43" t="s">
        <v>6534</v>
      </c>
      <c r="I70" s="43" t="s">
        <v>26</v>
      </c>
      <c r="J70" s="43" t="s">
        <v>26</v>
      </c>
      <c r="K70" s="43" t="s">
        <v>26</v>
      </c>
    </row>
    <row r="71" spans="1:11" ht="115.5" x14ac:dyDescent="0.35">
      <c r="A71" s="43" t="s">
        <v>86</v>
      </c>
      <c r="B71" s="43" t="s">
        <v>6468</v>
      </c>
      <c r="C71" s="43" t="s">
        <v>132</v>
      </c>
      <c r="D71" s="43" t="s">
        <v>234</v>
      </c>
      <c r="E71" s="43" t="s">
        <v>3369</v>
      </c>
      <c r="F71" s="38" t="s">
        <v>6466</v>
      </c>
      <c r="G71" s="38">
        <v>1</v>
      </c>
      <c r="H71" s="43" t="s">
        <v>6535</v>
      </c>
      <c r="I71" s="43" t="s">
        <v>26</v>
      </c>
      <c r="J71" s="43" t="s">
        <v>26</v>
      </c>
      <c r="K71" s="43" t="s">
        <v>26</v>
      </c>
    </row>
    <row r="72" spans="1:11" ht="115.5" x14ac:dyDescent="0.35">
      <c r="A72" s="43" t="s">
        <v>86</v>
      </c>
      <c r="B72" s="43" t="s">
        <v>6468</v>
      </c>
      <c r="C72" s="43" t="s">
        <v>132</v>
      </c>
      <c r="D72" s="43" t="s">
        <v>235</v>
      </c>
      <c r="E72" s="43" t="s">
        <v>3370</v>
      </c>
      <c r="F72" s="38" t="s">
        <v>6466</v>
      </c>
      <c r="G72" s="38">
        <v>1</v>
      </c>
      <c r="H72" s="43" t="s">
        <v>6536</v>
      </c>
      <c r="I72" s="43" t="s">
        <v>26</v>
      </c>
      <c r="J72" s="43" t="s">
        <v>26</v>
      </c>
      <c r="K72" s="43" t="s">
        <v>26</v>
      </c>
    </row>
    <row r="73" spans="1:11" ht="49.5" x14ac:dyDescent="0.35">
      <c r="A73" s="43" t="s">
        <v>86</v>
      </c>
      <c r="B73" s="43" t="s">
        <v>6469</v>
      </c>
      <c r="C73" s="43" t="s">
        <v>114</v>
      </c>
      <c r="D73" s="43" t="s">
        <v>236</v>
      </c>
      <c r="E73" s="43" t="s">
        <v>3371</v>
      </c>
      <c r="F73" s="38" t="s">
        <v>6466</v>
      </c>
      <c r="G73" s="38">
        <v>1</v>
      </c>
      <c r="H73" s="43" t="s">
        <v>6537</v>
      </c>
      <c r="I73" s="43" t="s">
        <v>21</v>
      </c>
      <c r="J73" s="43" t="s">
        <v>9720</v>
      </c>
      <c r="K73" s="43" t="s">
        <v>9720</v>
      </c>
    </row>
    <row r="74" spans="1:11" ht="66" x14ac:dyDescent="0.35">
      <c r="A74" s="43" t="s">
        <v>86</v>
      </c>
      <c r="B74" s="43" t="s">
        <v>6471</v>
      </c>
      <c r="C74" s="43" t="s">
        <v>115</v>
      </c>
      <c r="D74" s="43" t="s">
        <v>237</v>
      </c>
      <c r="E74" s="43" t="s">
        <v>3372</v>
      </c>
      <c r="F74" s="38" t="s">
        <v>6466</v>
      </c>
      <c r="G74" s="38">
        <v>1</v>
      </c>
      <c r="H74" s="43" t="s">
        <v>6538</v>
      </c>
      <c r="I74" s="43" t="s">
        <v>9720</v>
      </c>
      <c r="J74" s="43" t="s">
        <v>9720</v>
      </c>
      <c r="K74" s="43" t="s">
        <v>9720</v>
      </c>
    </row>
    <row r="75" spans="1:11" ht="115.5" x14ac:dyDescent="0.35">
      <c r="A75" s="43" t="s">
        <v>86</v>
      </c>
      <c r="B75" s="43" t="s">
        <v>6471</v>
      </c>
      <c r="C75" s="43" t="s">
        <v>133</v>
      </c>
      <c r="D75" s="43" t="s">
        <v>238</v>
      </c>
      <c r="E75" s="43" t="s">
        <v>3373</v>
      </c>
      <c r="F75" s="38" t="s">
        <v>6466</v>
      </c>
      <c r="G75" s="38">
        <v>7</v>
      </c>
      <c r="H75" s="43" t="s">
        <v>6539</v>
      </c>
      <c r="I75" s="43" t="s">
        <v>9720</v>
      </c>
      <c r="J75" s="43" t="s">
        <v>9720</v>
      </c>
      <c r="K75" s="43" t="s">
        <v>9720</v>
      </c>
    </row>
    <row r="76" spans="1:11" ht="66" x14ac:dyDescent="0.35">
      <c r="A76" s="43" t="s">
        <v>86</v>
      </c>
      <c r="B76" s="43" t="s">
        <v>6472</v>
      </c>
      <c r="C76" s="43" t="s">
        <v>120</v>
      </c>
      <c r="D76" s="43" t="s">
        <v>239</v>
      </c>
      <c r="E76" s="43" t="s">
        <v>3374</v>
      </c>
      <c r="F76" s="38" t="s">
        <v>6466</v>
      </c>
      <c r="G76" s="38">
        <v>1</v>
      </c>
      <c r="H76" s="43" t="s">
        <v>6540</v>
      </c>
      <c r="I76" s="43" t="s">
        <v>9720</v>
      </c>
      <c r="J76" s="43" t="s">
        <v>9720</v>
      </c>
      <c r="K76" s="43" t="s">
        <v>9720</v>
      </c>
    </row>
    <row r="77" spans="1:11" ht="99" x14ac:dyDescent="0.35">
      <c r="A77" s="43" t="s">
        <v>86</v>
      </c>
      <c r="B77" s="43" t="s">
        <v>6473</v>
      </c>
      <c r="C77" s="43" t="s">
        <v>121</v>
      </c>
      <c r="D77" s="43" t="s">
        <v>240</v>
      </c>
      <c r="E77" s="43" t="s">
        <v>3375</v>
      </c>
      <c r="F77" s="38" t="s">
        <v>6467</v>
      </c>
      <c r="G77" s="38">
        <v>8</v>
      </c>
      <c r="H77" s="44" t="s">
        <v>9728</v>
      </c>
      <c r="I77" s="43" t="s">
        <v>9720</v>
      </c>
      <c r="J77" s="43" t="s">
        <v>9720</v>
      </c>
      <c r="K77" s="43" t="s">
        <v>9720</v>
      </c>
    </row>
    <row r="78" spans="1:11" ht="82.5" x14ac:dyDescent="0.35">
      <c r="A78" s="43" t="s">
        <v>86</v>
      </c>
      <c r="B78" s="43" t="s">
        <v>6473</v>
      </c>
      <c r="C78" s="43" t="s">
        <v>121</v>
      </c>
      <c r="D78" s="43" t="s">
        <v>241</v>
      </c>
      <c r="E78" s="43" t="s">
        <v>3376</v>
      </c>
      <c r="F78" s="38" t="s">
        <v>6467</v>
      </c>
      <c r="G78" s="38">
        <v>8</v>
      </c>
      <c r="H78" s="43" t="s">
        <v>6541</v>
      </c>
      <c r="I78" s="43" t="s">
        <v>9720</v>
      </c>
      <c r="J78" s="43" t="s">
        <v>9720</v>
      </c>
      <c r="K78" s="43" t="s">
        <v>9720</v>
      </c>
    </row>
    <row r="79" spans="1:11" ht="82.5" x14ac:dyDescent="0.35">
      <c r="A79" s="43" t="s">
        <v>86</v>
      </c>
      <c r="B79" s="43" t="s">
        <v>6475</v>
      </c>
      <c r="C79" s="43" t="s">
        <v>118</v>
      </c>
      <c r="D79" s="43" t="s">
        <v>242</v>
      </c>
      <c r="E79" s="43" t="s">
        <v>3377</v>
      </c>
      <c r="F79" s="38" t="s">
        <v>6466</v>
      </c>
      <c r="G79" s="38">
        <v>4</v>
      </c>
      <c r="H79" s="43" t="s">
        <v>6542</v>
      </c>
      <c r="I79" s="43" t="s">
        <v>26</v>
      </c>
      <c r="J79" s="43" t="s">
        <v>26</v>
      </c>
      <c r="K79" s="43" t="s">
        <v>26</v>
      </c>
    </row>
    <row r="80" spans="1:11" ht="66" x14ac:dyDescent="0.35">
      <c r="A80" s="43" t="s">
        <v>86</v>
      </c>
      <c r="B80" s="43" t="s">
        <v>6475</v>
      </c>
      <c r="C80" s="43" t="s">
        <v>116</v>
      </c>
      <c r="D80" s="43" t="s">
        <v>243</v>
      </c>
      <c r="E80" s="43" t="s">
        <v>3378</v>
      </c>
      <c r="F80" s="38" t="s">
        <v>6466</v>
      </c>
      <c r="G80" s="38">
        <v>1</v>
      </c>
      <c r="H80" s="43" t="s">
        <v>6543</v>
      </c>
      <c r="I80" s="43" t="s">
        <v>9720</v>
      </c>
      <c r="J80" s="43" t="s">
        <v>9720</v>
      </c>
      <c r="K80" s="43" t="s">
        <v>9720</v>
      </c>
    </row>
    <row r="81" spans="1:11" ht="49.5" x14ac:dyDescent="0.35">
      <c r="A81" s="43" t="s">
        <v>86</v>
      </c>
      <c r="B81" s="43" t="s">
        <v>6475</v>
      </c>
      <c r="C81" s="43" t="s">
        <v>116</v>
      </c>
      <c r="D81" s="43" t="s">
        <v>244</v>
      </c>
      <c r="E81" s="43" t="s">
        <v>3379</v>
      </c>
      <c r="F81" s="38" t="s">
        <v>6466</v>
      </c>
      <c r="G81" s="38">
        <v>2</v>
      </c>
      <c r="H81" s="43" t="s">
        <v>6544</v>
      </c>
      <c r="I81" s="43" t="s">
        <v>9720</v>
      </c>
      <c r="J81" s="43" t="s">
        <v>9720</v>
      </c>
      <c r="K81" s="43" t="s">
        <v>9720</v>
      </c>
    </row>
    <row r="82" spans="1:11" ht="49.5" x14ac:dyDescent="0.35">
      <c r="A82" s="43" t="s">
        <v>86</v>
      </c>
      <c r="B82" s="43" t="s">
        <v>6473</v>
      </c>
      <c r="C82" s="43" t="s">
        <v>134</v>
      </c>
      <c r="D82" s="43" t="s">
        <v>245</v>
      </c>
      <c r="E82" s="43" t="s">
        <v>3380</v>
      </c>
      <c r="F82" s="38" t="s">
        <v>6466</v>
      </c>
      <c r="G82" s="38">
        <v>2</v>
      </c>
      <c r="H82" s="43" t="s">
        <v>6545</v>
      </c>
      <c r="I82" s="43" t="s">
        <v>9720</v>
      </c>
      <c r="J82" s="43" t="s">
        <v>9720</v>
      </c>
      <c r="K82" s="43" t="s">
        <v>9720</v>
      </c>
    </row>
    <row r="83" spans="1:11" ht="49.5" x14ac:dyDescent="0.35">
      <c r="A83" s="43" t="s">
        <v>86</v>
      </c>
      <c r="B83" s="43" t="s">
        <v>6473</v>
      </c>
      <c r="C83" s="43" t="s">
        <v>134</v>
      </c>
      <c r="D83" s="43" t="s">
        <v>246</v>
      </c>
      <c r="E83" s="43" t="s">
        <v>3381</v>
      </c>
      <c r="F83" s="38" t="s">
        <v>6466</v>
      </c>
      <c r="G83" s="38">
        <v>2</v>
      </c>
      <c r="H83" s="43" t="s">
        <v>6546</v>
      </c>
      <c r="I83" s="43" t="s">
        <v>9720</v>
      </c>
      <c r="J83" s="43" t="s">
        <v>9720</v>
      </c>
      <c r="K83" s="43" t="s">
        <v>9720</v>
      </c>
    </row>
    <row r="84" spans="1:11" ht="49.5" x14ac:dyDescent="0.35">
      <c r="A84" s="43" t="s">
        <v>86</v>
      </c>
      <c r="B84" s="43" t="s">
        <v>6473</v>
      </c>
      <c r="C84" s="43" t="s">
        <v>134</v>
      </c>
      <c r="D84" s="43" t="s">
        <v>247</v>
      </c>
      <c r="E84" s="43" t="s">
        <v>3382</v>
      </c>
      <c r="F84" s="38" t="s">
        <v>6466</v>
      </c>
      <c r="G84" s="38">
        <v>2</v>
      </c>
      <c r="H84" s="43" t="s">
        <v>6547</v>
      </c>
      <c r="I84" s="43" t="s">
        <v>9720</v>
      </c>
      <c r="J84" s="43" t="s">
        <v>9720</v>
      </c>
      <c r="K84" s="43" t="s">
        <v>9720</v>
      </c>
    </row>
    <row r="85" spans="1:11" ht="49.5" x14ac:dyDescent="0.35">
      <c r="A85" s="43" t="s">
        <v>86</v>
      </c>
      <c r="B85" s="43" t="s">
        <v>6473</v>
      </c>
      <c r="C85" s="43" t="s">
        <v>134</v>
      </c>
      <c r="D85" s="43" t="s">
        <v>248</v>
      </c>
      <c r="E85" s="43" t="s">
        <v>3383</v>
      </c>
      <c r="F85" s="38" t="s">
        <v>6466</v>
      </c>
      <c r="G85" s="38">
        <v>2</v>
      </c>
      <c r="H85" s="43" t="s">
        <v>6548</v>
      </c>
      <c r="I85" s="43" t="s">
        <v>9720</v>
      </c>
      <c r="J85" s="43" t="s">
        <v>9720</v>
      </c>
      <c r="K85" s="43" t="s">
        <v>9720</v>
      </c>
    </row>
    <row r="86" spans="1:11" ht="49.5" x14ac:dyDescent="0.35">
      <c r="A86" s="43" t="s">
        <v>86</v>
      </c>
      <c r="B86" s="43" t="s">
        <v>6475</v>
      </c>
      <c r="C86" s="43" t="s">
        <v>118</v>
      </c>
      <c r="D86" s="43" t="s">
        <v>249</v>
      </c>
      <c r="E86" s="43" t="s">
        <v>3384</v>
      </c>
      <c r="F86" s="38" t="s">
        <v>6466</v>
      </c>
      <c r="G86" s="38">
        <v>2</v>
      </c>
      <c r="H86" s="43" t="s">
        <v>6549</v>
      </c>
      <c r="I86" s="43" t="s">
        <v>26</v>
      </c>
      <c r="J86" s="43" t="s">
        <v>26</v>
      </c>
      <c r="K86" s="43" t="s">
        <v>26</v>
      </c>
    </row>
    <row r="87" spans="1:11" ht="49.5" x14ac:dyDescent="0.35">
      <c r="A87" s="43" t="s">
        <v>86</v>
      </c>
      <c r="B87" s="43" t="s">
        <v>6475</v>
      </c>
      <c r="C87" s="43" t="s">
        <v>118</v>
      </c>
      <c r="D87" s="43" t="s">
        <v>250</v>
      </c>
      <c r="E87" s="43" t="s">
        <v>3385</v>
      </c>
      <c r="F87" s="38" t="s">
        <v>6466</v>
      </c>
      <c r="G87" s="38">
        <v>3</v>
      </c>
      <c r="H87" s="43" t="s">
        <v>6550</v>
      </c>
      <c r="I87" s="43" t="s">
        <v>26</v>
      </c>
      <c r="J87" s="43" t="s">
        <v>26</v>
      </c>
      <c r="K87" s="43" t="s">
        <v>26</v>
      </c>
    </row>
    <row r="88" spans="1:11" ht="49.5" x14ac:dyDescent="0.35">
      <c r="A88" s="43" t="s">
        <v>86</v>
      </c>
      <c r="B88" s="43" t="s">
        <v>6475</v>
      </c>
      <c r="C88" s="43" t="s">
        <v>118</v>
      </c>
      <c r="D88" s="43" t="s">
        <v>251</v>
      </c>
      <c r="E88" s="43" t="s">
        <v>3386</v>
      </c>
      <c r="F88" s="38" t="s">
        <v>6466</v>
      </c>
      <c r="G88" s="38">
        <v>5</v>
      </c>
      <c r="H88" s="43" t="s">
        <v>6551</v>
      </c>
      <c r="I88" s="43" t="s">
        <v>26</v>
      </c>
      <c r="J88" s="43" t="s">
        <v>26</v>
      </c>
      <c r="K88" s="43" t="s">
        <v>26</v>
      </c>
    </row>
    <row r="89" spans="1:11" ht="49.5" x14ac:dyDescent="0.35">
      <c r="A89" s="43" t="s">
        <v>86</v>
      </c>
      <c r="B89" s="43" t="s">
        <v>6475</v>
      </c>
      <c r="C89" s="43" t="s">
        <v>118</v>
      </c>
      <c r="D89" s="43" t="s">
        <v>252</v>
      </c>
      <c r="E89" s="43" t="s">
        <v>3387</v>
      </c>
      <c r="F89" s="38" t="s">
        <v>6466</v>
      </c>
      <c r="G89" s="38">
        <v>5</v>
      </c>
      <c r="H89" s="43" t="s">
        <v>6552</v>
      </c>
      <c r="I89" s="43" t="s">
        <v>26</v>
      </c>
      <c r="J89" s="43" t="s">
        <v>26</v>
      </c>
      <c r="K89" s="43" t="s">
        <v>26</v>
      </c>
    </row>
    <row r="90" spans="1:11" ht="49.5" x14ac:dyDescent="0.35">
      <c r="A90" s="43" t="s">
        <v>86</v>
      </c>
      <c r="B90" s="43" t="s">
        <v>6475</v>
      </c>
      <c r="C90" s="43" t="s">
        <v>118</v>
      </c>
      <c r="D90" s="43" t="s">
        <v>253</v>
      </c>
      <c r="E90" s="43" t="s">
        <v>3388</v>
      </c>
      <c r="F90" s="38" t="s">
        <v>6466</v>
      </c>
      <c r="G90" s="38">
        <v>5</v>
      </c>
      <c r="H90" s="43" t="s">
        <v>6552</v>
      </c>
      <c r="I90" s="43" t="s">
        <v>26</v>
      </c>
      <c r="J90" s="43" t="s">
        <v>26</v>
      </c>
      <c r="K90" s="43" t="s">
        <v>26</v>
      </c>
    </row>
    <row r="91" spans="1:11" ht="49.5" x14ac:dyDescent="0.35">
      <c r="A91" s="43" t="s">
        <v>86</v>
      </c>
      <c r="B91" s="43" t="s">
        <v>6475</v>
      </c>
      <c r="C91" s="43" t="s">
        <v>116</v>
      </c>
      <c r="D91" s="43" t="s">
        <v>254</v>
      </c>
      <c r="E91" s="43" t="s">
        <v>3389</v>
      </c>
      <c r="F91" s="38" t="s">
        <v>6466</v>
      </c>
      <c r="G91" s="38">
        <v>1</v>
      </c>
      <c r="H91" s="43" t="s">
        <v>6553</v>
      </c>
      <c r="I91" s="43" t="s">
        <v>9720</v>
      </c>
      <c r="J91" s="43" t="s">
        <v>9720</v>
      </c>
      <c r="K91" s="43" t="s">
        <v>9720</v>
      </c>
    </row>
    <row r="92" spans="1:11" ht="66" x14ac:dyDescent="0.35">
      <c r="A92" s="43" t="s">
        <v>86</v>
      </c>
      <c r="B92" s="43" t="s">
        <v>6475</v>
      </c>
      <c r="C92" s="43" t="s">
        <v>116</v>
      </c>
      <c r="D92" s="43" t="s">
        <v>255</v>
      </c>
      <c r="E92" s="43" t="s">
        <v>3390</v>
      </c>
      <c r="F92" s="38" t="s">
        <v>6466</v>
      </c>
      <c r="G92" s="38">
        <v>1</v>
      </c>
      <c r="H92" s="43" t="s">
        <v>6554</v>
      </c>
      <c r="I92" s="43" t="s">
        <v>9720</v>
      </c>
      <c r="J92" s="43" t="s">
        <v>9720</v>
      </c>
      <c r="K92" s="43" t="s">
        <v>9720</v>
      </c>
    </row>
    <row r="93" spans="1:11" ht="66" x14ac:dyDescent="0.35">
      <c r="A93" s="43" t="s">
        <v>86</v>
      </c>
      <c r="B93" s="43" t="s">
        <v>6470</v>
      </c>
      <c r="C93" s="43" t="s">
        <v>113</v>
      </c>
      <c r="D93" s="43" t="s">
        <v>256</v>
      </c>
      <c r="E93" s="43" t="s">
        <v>3391</v>
      </c>
      <c r="F93" s="38" t="s">
        <v>6466</v>
      </c>
      <c r="G93" s="38">
        <v>10</v>
      </c>
      <c r="H93" s="43" t="s">
        <v>6555</v>
      </c>
      <c r="I93" s="43" t="s">
        <v>17</v>
      </c>
      <c r="J93" s="43" t="s">
        <v>17</v>
      </c>
      <c r="K93" s="43" t="s">
        <v>9720</v>
      </c>
    </row>
    <row r="94" spans="1:11" ht="82.5" x14ac:dyDescent="0.35">
      <c r="A94" s="43" t="s">
        <v>86</v>
      </c>
      <c r="B94" s="43" t="s">
        <v>6468</v>
      </c>
      <c r="C94" s="43" t="s">
        <v>125</v>
      </c>
      <c r="D94" s="43" t="s">
        <v>257</v>
      </c>
      <c r="E94" s="43" t="s">
        <v>3392</v>
      </c>
      <c r="F94" s="38" t="s">
        <v>6466</v>
      </c>
      <c r="G94" s="38">
        <v>11</v>
      </c>
      <c r="H94" s="43" t="s">
        <v>6556</v>
      </c>
      <c r="I94" s="43" t="s">
        <v>26</v>
      </c>
      <c r="J94" s="43" t="s">
        <v>26</v>
      </c>
      <c r="K94" s="43" t="s">
        <v>26</v>
      </c>
    </row>
    <row r="95" spans="1:11" ht="66" x14ac:dyDescent="0.35">
      <c r="A95" s="43" t="s">
        <v>86</v>
      </c>
      <c r="B95" s="43" t="s">
        <v>6468</v>
      </c>
      <c r="C95" s="43" t="s">
        <v>135</v>
      </c>
      <c r="D95" s="43" t="s">
        <v>258</v>
      </c>
      <c r="E95" s="43" t="s">
        <v>3393</v>
      </c>
      <c r="F95" s="38" t="s">
        <v>6466</v>
      </c>
      <c r="G95" s="38">
        <v>1</v>
      </c>
      <c r="H95" s="43" t="s">
        <v>6557</v>
      </c>
      <c r="I95" s="43" t="s">
        <v>26</v>
      </c>
      <c r="J95" s="43" t="s">
        <v>26</v>
      </c>
      <c r="K95" s="43" t="s">
        <v>26</v>
      </c>
    </row>
    <row r="96" spans="1:11" ht="49.5" x14ac:dyDescent="0.35">
      <c r="A96" s="43" t="s">
        <v>86</v>
      </c>
      <c r="B96" s="43" t="s">
        <v>6473</v>
      </c>
      <c r="C96" s="43" t="s">
        <v>134</v>
      </c>
      <c r="D96" s="43" t="s">
        <v>259</v>
      </c>
      <c r="E96" s="43" t="s">
        <v>3394</v>
      </c>
      <c r="F96" s="38" t="s">
        <v>6466</v>
      </c>
      <c r="G96" s="38">
        <v>1</v>
      </c>
      <c r="H96" s="43" t="s">
        <v>6558</v>
      </c>
      <c r="I96" s="43" t="s">
        <v>9720</v>
      </c>
      <c r="J96" s="43" t="s">
        <v>9720</v>
      </c>
      <c r="K96" s="43" t="s">
        <v>9720</v>
      </c>
    </row>
    <row r="97" spans="1:11" ht="49.5" x14ac:dyDescent="0.35">
      <c r="A97" s="43" t="s">
        <v>86</v>
      </c>
      <c r="B97" s="43" t="s">
        <v>6475</v>
      </c>
      <c r="C97" s="43" t="s">
        <v>116</v>
      </c>
      <c r="D97" s="43" t="s">
        <v>260</v>
      </c>
      <c r="E97" s="43" t="s">
        <v>3395</v>
      </c>
      <c r="F97" s="38" t="s">
        <v>6466</v>
      </c>
      <c r="G97" s="38">
        <v>1</v>
      </c>
      <c r="H97" s="43" t="s">
        <v>6559</v>
      </c>
      <c r="I97" s="43" t="s">
        <v>9720</v>
      </c>
      <c r="J97" s="43" t="s">
        <v>9720</v>
      </c>
      <c r="K97" s="43" t="s">
        <v>9720</v>
      </c>
    </row>
    <row r="98" spans="1:11" ht="49.5" x14ac:dyDescent="0.35">
      <c r="A98" s="43" t="s">
        <v>86</v>
      </c>
      <c r="B98" s="43" t="s">
        <v>6475</v>
      </c>
      <c r="C98" s="43" t="s">
        <v>116</v>
      </c>
      <c r="D98" s="43" t="s">
        <v>261</v>
      </c>
      <c r="E98" s="43" t="s">
        <v>3396</v>
      </c>
      <c r="F98" s="38" t="s">
        <v>6466</v>
      </c>
      <c r="G98" s="38">
        <v>4</v>
      </c>
      <c r="H98" s="43" t="s">
        <v>6560</v>
      </c>
      <c r="I98" s="43" t="s">
        <v>9720</v>
      </c>
      <c r="J98" s="43" t="s">
        <v>9720</v>
      </c>
      <c r="K98" s="43" t="s">
        <v>9720</v>
      </c>
    </row>
    <row r="99" spans="1:11" ht="49.5" x14ac:dyDescent="0.35">
      <c r="A99" s="43" t="s">
        <v>86</v>
      </c>
      <c r="B99" s="43" t="s">
        <v>6475</v>
      </c>
      <c r="C99" s="43" t="s">
        <v>116</v>
      </c>
      <c r="D99" s="43" t="s">
        <v>262</v>
      </c>
      <c r="E99" s="43" t="s">
        <v>3397</v>
      </c>
      <c r="F99" s="38" t="s">
        <v>6466</v>
      </c>
      <c r="G99" s="38">
        <v>1</v>
      </c>
      <c r="H99" s="43" t="s">
        <v>9580</v>
      </c>
      <c r="I99" s="43" t="s">
        <v>9720</v>
      </c>
      <c r="J99" s="43" t="s">
        <v>9720</v>
      </c>
      <c r="K99" s="43" t="s">
        <v>9720</v>
      </c>
    </row>
    <row r="100" spans="1:11" ht="66" x14ac:dyDescent="0.35">
      <c r="A100" s="43" t="s">
        <v>86</v>
      </c>
      <c r="B100" s="43" t="s">
        <v>6475</v>
      </c>
      <c r="C100" s="43" t="s">
        <v>116</v>
      </c>
      <c r="D100" s="43" t="s">
        <v>263</v>
      </c>
      <c r="E100" s="43" t="s">
        <v>3398</v>
      </c>
      <c r="F100" s="38" t="s">
        <v>6466</v>
      </c>
      <c r="G100" s="38">
        <v>2</v>
      </c>
      <c r="H100" s="43" t="s">
        <v>9581</v>
      </c>
      <c r="I100" s="43" t="s">
        <v>9720</v>
      </c>
      <c r="J100" s="43" t="s">
        <v>9720</v>
      </c>
      <c r="K100" s="43" t="s">
        <v>9720</v>
      </c>
    </row>
    <row r="101" spans="1:11" ht="49.5" x14ac:dyDescent="0.35">
      <c r="A101" s="43" t="s">
        <v>86</v>
      </c>
      <c r="B101" s="43" t="s">
        <v>6475</v>
      </c>
      <c r="C101" s="43" t="s">
        <v>127</v>
      </c>
      <c r="D101" s="43" t="s">
        <v>264</v>
      </c>
      <c r="E101" s="43" t="s">
        <v>3399</v>
      </c>
      <c r="F101" s="38" t="s">
        <v>6467</v>
      </c>
      <c r="G101" s="38">
        <v>8</v>
      </c>
      <c r="H101" s="43" t="s">
        <v>9582</v>
      </c>
      <c r="I101" s="43" t="s">
        <v>9720</v>
      </c>
      <c r="J101" s="43" t="s">
        <v>9720</v>
      </c>
      <c r="K101" s="43" t="s">
        <v>9720</v>
      </c>
    </row>
    <row r="102" spans="1:11" ht="66" x14ac:dyDescent="0.35">
      <c r="A102" s="43" t="s">
        <v>86</v>
      </c>
      <c r="B102" s="43" t="s">
        <v>6474</v>
      </c>
      <c r="C102" s="43" t="s">
        <v>117</v>
      </c>
      <c r="D102" s="43" t="s">
        <v>265</v>
      </c>
      <c r="E102" s="43" t="s">
        <v>3400</v>
      </c>
      <c r="F102" s="38" t="s">
        <v>6466</v>
      </c>
      <c r="G102" s="38">
        <v>1</v>
      </c>
      <c r="H102" s="43" t="s">
        <v>6561</v>
      </c>
      <c r="I102" s="43" t="s">
        <v>9720</v>
      </c>
      <c r="J102" s="43" t="s">
        <v>9720</v>
      </c>
      <c r="K102" s="43" t="s">
        <v>9720</v>
      </c>
    </row>
    <row r="103" spans="1:11" ht="66" x14ac:dyDescent="0.35">
      <c r="A103" s="43" t="s">
        <v>86</v>
      </c>
      <c r="B103" s="43" t="s">
        <v>6474</v>
      </c>
      <c r="C103" s="43" t="s">
        <v>136</v>
      </c>
      <c r="D103" s="43" t="s">
        <v>266</v>
      </c>
      <c r="E103" s="43" t="s">
        <v>3401</v>
      </c>
      <c r="F103" s="38" t="s">
        <v>6466</v>
      </c>
      <c r="G103" s="38">
        <v>5</v>
      </c>
      <c r="H103" s="43" t="s">
        <v>6562</v>
      </c>
      <c r="I103" s="43" t="s">
        <v>17</v>
      </c>
      <c r="J103" s="43" t="s">
        <v>17</v>
      </c>
      <c r="K103" s="43" t="s">
        <v>9720</v>
      </c>
    </row>
    <row r="104" spans="1:11" ht="66" x14ac:dyDescent="0.35">
      <c r="A104" s="43" t="s">
        <v>86</v>
      </c>
      <c r="B104" s="43" t="s">
        <v>6474</v>
      </c>
      <c r="C104" s="43" t="s">
        <v>117</v>
      </c>
      <c r="D104" s="43" t="s">
        <v>267</v>
      </c>
      <c r="E104" s="43" t="s">
        <v>3402</v>
      </c>
      <c r="F104" s="38" t="s">
        <v>6466</v>
      </c>
      <c r="G104" s="38">
        <v>1</v>
      </c>
      <c r="H104" s="43" t="s">
        <v>6563</v>
      </c>
      <c r="I104" s="43" t="s">
        <v>9720</v>
      </c>
      <c r="J104" s="43" t="s">
        <v>9720</v>
      </c>
      <c r="K104" s="43" t="s">
        <v>9720</v>
      </c>
    </row>
    <row r="105" spans="1:11" ht="66" x14ac:dyDescent="0.35">
      <c r="A105" s="43" t="s">
        <v>86</v>
      </c>
      <c r="B105" s="43" t="s">
        <v>6474</v>
      </c>
      <c r="C105" s="43" t="s">
        <v>137</v>
      </c>
      <c r="D105" s="43" t="s">
        <v>268</v>
      </c>
      <c r="E105" s="43" t="s">
        <v>3403</v>
      </c>
      <c r="F105" s="38" t="s">
        <v>6467</v>
      </c>
      <c r="G105" s="38">
        <v>8</v>
      </c>
      <c r="H105" s="43" t="s">
        <v>6564</v>
      </c>
      <c r="I105" s="43" t="s">
        <v>9720</v>
      </c>
      <c r="J105" s="43" t="s">
        <v>9720</v>
      </c>
      <c r="K105" s="43" t="s">
        <v>9720</v>
      </c>
    </row>
    <row r="106" spans="1:11" ht="66" x14ac:dyDescent="0.35">
      <c r="A106" s="43" t="s">
        <v>86</v>
      </c>
      <c r="B106" s="43" t="s">
        <v>6474</v>
      </c>
      <c r="C106" s="43" t="s">
        <v>137</v>
      </c>
      <c r="D106" s="43" t="s">
        <v>269</v>
      </c>
      <c r="E106" s="43" t="s">
        <v>3404</v>
      </c>
      <c r="F106" s="38" t="s">
        <v>6467</v>
      </c>
      <c r="G106" s="38">
        <v>8</v>
      </c>
      <c r="H106" s="43" t="s">
        <v>6565</v>
      </c>
      <c r="I106" s="43" t="s">
        <v>9720</v>
      </c>
      <c r="J106" s="43" t="s">
        <v>9720</v>
      </c>
      <c r="K106" s="43" t="s">
        <v>9720</v>
      </c>
    </row>
    <row r="107" spans="1:11" ht="49.5" x14ac:dyDescent="0.35">
      <c r="A107" s="43" t="s">
        <v>86</v>
      </c>
      <c r="B107" s="43" t="s">
        <v>6474</v>
      </c>
      <c r="C107" s="43" t="s">
        <v>136</v>
      </c>
      <c r="D107" s="43" t="s">
        <v>270</v>
      </c>
      <c r="E107" s="43" t="s">
        <v>3405</v>
      </c>
      <c r="F107" s="38" t="s">
        <v>6466</v>
      </c>
      <c r="G107" s="38">
        <v>14</v>
      </c>
      <c r="H107" s="43" t="s">
        <v>6566</v>
      </c>
      <c r="I107" s="43" t="s">
        <v>17</v>
      </c>
      <c r="J107" s="43" t="s">
        <v>17</v>
      </c>
      <c r="K107" s="43" t="s">
        <v>9720</v>
      </c>
    </row>
    <row r="108" spans="1:11" ht="49.5" x14ac:dyDescent="0.35">
      <c r="A108" s="43" t="s">
        <v>86</v>
      </c>
      <c r="B108" s="43" t="s">
        <v>6475</v>
      </c>
      <c r="C108" s="43" t="s">
        <v>118</v>
      </c>
      <c r="D108" s="43" t="s">
        <v>271</v>
      </c>
      <c r="E108" s="43" t="s">
        <v>3406</v>
      </c>
      <c r="F108" s="38" t="s">
        <v>6466</v>
      </c>
      <c r="G108" s="38">
        <v>1</v>
      </c>
      <c r="H108" s="43" t="s">
        <v>6567</v>
      </c>
      <c r="I108" s="43" t="s">
        <v>26</v>
      </c>
      <c r="J108" s="43" t="s">
        <v>26</v>
      </c>
      <c r="K108" s="43" t="s">
        <v>26</v>
      </c>
    </row>
    <row r="109" spans="1:11" ht="99" x14ac:dyDescent="0.35">
      <c r="A109" s="43" t="s">
        <v>86</v>
      </c>
      <c r="B109" s="43" t="s">
        <v>6475</v>
      </c>
      <c r="C109" s="43" t="s">
        <v>118</v>
      </c>
      <c r="D109" s="43" t="s">
        <v>272</v>
      </c>
      <c r="E109" s="43" t="s">
        <v>3407</v>
      </c>
      <c r="F109" s="38" t="s">
        <v>6466</v>
      </c>
      <c r="G109" s="38">
        <v>2</v>
      </c>
      <c r="H109" s="43" t="s">
        <v>6568</v>
      </c>
      <c r="I109" s="43" t="s">
        <v>26</v>
      </c>
      <c r="J109" s="43" t="s">
        <v>26</v>
      </c>
      <c r="K109" s="43" t="s">
        <v>26</v>
      </c>
    </row>
    <row r="110" spans="1:11" ht="66" x14ac:dyDescent="0.35">
      <c r="A110" s="43" t="s">
        <v>86</v>
      </c>
      <c r="B110" s="43" t="s">
        <v>6475</v>
      </c>
      <c r="C110" s="43" t="s">
        <v>118</v>
      </c>
      <c r="D110" s="43" t="s">
        <v>273</v>
      </c>
      <c r="E110" s="43" t="s">
        <v>3408</v>
      </c>
      <c r="F110" s="38" t="s">
        <v>6466</v>
      </c>
      <c r="G110" s="38">
        <v>15</v>
      </c>
      <c r="H110" s="43" t="s">
        <v>6569</v>
      </c>
      <c r="I110" s="43" t="s">
        <v>26</v>
      </c>
      <c r="J110" s="43" t="s">
        <v>26</v>
      </c>
      <c r="K110" s="43" t="s">
        <v>26</v>
      </c>
    </row>
    <row r="111" spans="1:11" ht="49.5" x14ac:dyDescent="0.35">
      <c r="A111" s="43" t="s">
        <v>86</v>
      </c>
      <c r="B111" s="43" t="s">
        <v>6471</v>
      </c>
      <c r="C111" s="43" t="s">
        <v>115</v>
      </c>
      <c r="D111" s="43" t="s">
        <v>274</v>
      </c>
      <c r="E111" s="43" t="s">
        <v>3409</v>
      </c>
      <c r="F111" s="38" t="s">
        <v>6466</v>
      </c>
      <c r="G111" s="38">
        <v>1</v>
      </c>
      <c r="H111" s="43" t="s">
        <v>6570</v>
      </c>
      <c r="I111" s="43" t="s">
        <v>9720</v>
      </c>
      <c r="J111" s="43" t="s">
        <v>9720</v>
      </c>
      <c r="K111" s="43" t="s">
        <v>9720</v>
      </c>
    </row>
    <row r="112" spans="1:11" ht="66" x14ac:dyDescent="0.35">
      <c r="A112" s="43" t="s">
        <v>86</v>
      </c>
      <c r="B112" s="43" t="s">
        <v>6471</v>
      </c>
      <c r="C112" s="43" t="s">
        <v>115</v>
      </c>
      <c r="D112" s="43" t="s">
        <v>275</v>
      </c>
      <c r="E112" s="43" t="s">
        <v>3410</v>
      </c>
      <c r="F112" s="38" t="s">
        <v>6466</v>
      </c>
      <c r="G112" s="38">
        <v>1</v>
      </c>
      <c r="H112" s="43" t="s">
        <v>6571</v>
      </c>
      <c r="I112" s="43" t="s">
        <v>9720</v>
      </c>
      <c r="J112" s="43" t="s">
        <v>9720</v>
      </c>
      <c r="K112" s="43" t="s">
        <v>9720</v>
      </c>
    </row>
    <row r="113" spans="1:11" ht="148.5" x14ac:dyDescent="0.35">
      <c r="A113" s="43" t="s">
        <v>86</v>
      </c>
      <c r="B113" s="43" t="s">
        <v>6471</v>
      </c>
      <c r="C113" s="43" t="s">
        <v>133</v>
      </c>
      <c r="D113" s="43" t="s">
        <v>276</v>
      </c>
      <c r="E113" s="43" t="s">
        <v>3411</v>
      </c>
      <c r="F113" s="38" t="s">
        <v>6466</v>
      </c>
      <c r="G113" s="38">
        <v>7</v>
      </c>
      <c r="H113" s="43" t="s">
        <v>6572</v>
      </c>
      <c r="I113" s="43" t="s">
        <v>9720</v>
      </c>
      <c r="J113" s="43" t="s">
        <v>9720</v>
      </c>
      <c r="K113" s="43" t="s">
        <v>9720</v>
      </c>
    </row>
    <row r="114" spans="1:11" ht="363" x14ac:dyDescent="0.35">
      <c r="A114" s="43" t="s">
        <v>86</v>
      </c>
      <c r="B114" s="43" t="s">
        <v>6472</v>
      </c>
      <c r="C114" s="43" t="s">
        <v>120</v>
      </c>
      <c r="D114" s="43" t="s">
        <v>277</v>
      </c>
      <c r="E114" s="43" t="s">
        <v>3412</v>
      </c>
      <c r="F114" s="38" t="s">
        <v>6466</v>
      </c>
      <c r="G114" s="38">
        <v>5</v>
      </c>
      <c r="H114" s="44" t="s">
        <v>6573</v>
      </c>
      <c r="I114" s="43" t="s">
        <v>9720</v>
      </c>
      <c r="J114" s="43" t="s">
        <v>9720</v>
      </c>
      <c r="K114" s="43" t="s">
        <v>9720</v>
      </c>
    </row>
    <row r="115" spans="1:11" ht="49.5" x14ac:dyDescent="0.35">
      <c r="A115" s="43" t="s">
        <v>86</v>
      </c>
      <c r="B115" s="43" t="s">
        <v>6472</v>
      </c>
      <c r="C115" s="43" t="s">
        <v>120</v>
      </c>
      <c r="D115" s="43" t="s">
        <v>278</v>
      </c>
      <c r="E115" s="43" t="s">
        <v>3413</v>
      </c>
      <c r="F115" s="38" t="s">
        <v>6466</v>
      </c>
      <c r="G115" s="38">
        <v>2</v>
      </c>
      <c r="H115" s="43" t="s">
        <v>6574</v>
      </c>
      <c r="I115" s="43" t="s">
        <v>9720</v>
      </c>
      <c r="J115" s="43" t="s">
        <v>9720</v>
      </c>
      <c r="K115" s="43" t="s">
        <v>9720</v>
      </c>
    </row>
    <row r="116" spans="1:11" ht="49.5" x14ac:dyDescent="0.35">
      <c r="A116" s="43" t="s">
        <v>86</v>
      </c>
      <c r="B116" s="43" t="s">
        <v>6472</v>
      </c>
      <c r="C116" s="43" t="s">
        <v>120</v>
      </c>
      <c r="D116" s="43" t="s">
        <v>279</v>
      </c>
      <c r="E116" s="43" t="s">
        <v>3414</v>
      </c>
      <c r="F116" s="38" t="s">
        <v>6466</v>
      </c>
      <c r="G116" s="38">
        <v>2</v>
      </c>
      <c r="H116" s="43" t="s">
        <v>6575</v>
      </c>
      <c r="I116" s="43" t="s">
        <v>9720</v>
      </c>
      <c r="J116" s="43" t="s">
        <v>9720</v>
      </c>
      <c r="K116" s="43" t="s">
        <v>9720</v>
      </c>
    </row>
    <row r="117" spans="1:11" ht="49.5" x14ac:dyDescent="0.35">
      <c r="A117" s="43" t="s">
        <v>86</v>
      </c>
      <c r="B117" s="43" t="s">
        <v>6472</v>
      </c>
      <c r="C117" s="43" t="s">
        <v>120</v>
      </c>
      <c r="D117" s="43" t="s">
        <v>280</v>
      </c>
      <c r="E117" s="43" t="s">
        <v>3415</v>
      </c>
      <c r="F117" s="38" t="s">
        <v>6466</v>
      </c>
      <c r="G117" s="38">
        <v>2</v>
      </c>
      <c r="H117" s="43" t="s">
        <v>6576</v>
      </c>
      <c r="I117" s="43" t="s">
        <v>9720</v>
      </c>
      <c r="J117" s="43" t="s">
        <v>9720</v>
      </c>
      <c r="K117" s="43" t="s">
        <v>9720</v>
      </c>
    </row>
    <row r="118" spans="1:11" ht="49.5" x14ac:dyDescent="0.35">
      <c r="A118" s="43" t="s">
        <v>86</v>
      </c>
      <c r="B118" s="43" t="s">
        <v>6472</v>
      </c>
      <c r="C118" s="43" t="s">
        <v>120</v>
      </c>
      <c r="D118" s="43" t="s">
        <v>281</v>
      </c>
      <c r="E118" s="43" t="s">
        <v>3416</v>
      </c>
      <c r="F118" s="38" t="s">
        <v>6466</v>
      </c>
      <c r="G118" s="38">
        <v>2</v>
      </c>
      <c r="H118" s="43" t="s">
        <v>6577</v>
      </c>
      <c r="I118" s="43" t="s">
        <v>9720</v>
      </c>
      <c r="J118" s="43" t="s">
        <v>9720</v>
      </c>
      <c r="K118" s="43" t="s">
        <v>9720</v>
      </c>
    </row>
    <row r="119" spans="1:11" ht="66" x14ac:dyDescent="0.35">
      <c r="A119" s="43" t="s">
        <v>86</v>
      </c>
      <c r="B119" s="43" t="s">
        <v>6475</v>
      </c>
      <c r="C119" s="43" t="s">
        <v>116</v>
      </c>
      <c r="D119" s="43" t="s">
        <v>282</v>
      </c>
      <c r="E119" s="43" t="s">
        <v>3417</v>
      </c>
      <c r="F119" s="38" t="s">
        <v>6466</v>
      </c>
      <c r="G119" s="38">
        <v>1</v>
      </c>
      <c r="H119" s="43" t="s">
        <v>6578</v>
      </c>
      <c r="I119" s="43" t="s">
        <v>9720</v>
      </c>
      <c r="J119" s="43" t="s">
        <v>9720</v>
      </c>
      <c r="K119" s="43" t="s">
        <v>9720</v>
      </c>
    </row>
    <row r="120" spans="1:11" ht="49.5" x14ac:dyDescent="0.35">
      <c r="A120" s="43" t="s">
        <v>86</v>
      </c>
      <c r="B120" s="43" t="s">
        <v>6475</v>
      </c>
      <c r="C120" s="43" t="s">
        <v>116</v>
      </c>
      <c r="D120" s="43" t="s">
        <v>283</v>
      </c>
      <c r="E120" s="43" t="s">
        <v>3418</v>
      </c>
      <c r="F120" s="38" t="s">
        <v>6466</v>
      </c>
      <c r="G120" s="38">
        <v>2</v>
      </c>
      <c r="H120" s="43" t="s">
        <v>6579</v>
      </c>
      <c r="I120" s="43" t="s">
        <v>9720</v>
      </c>
      <c r="J120" s="43" t="s">
        <v>9720</v>
      </c>
      <c r="K120" s="43" t="s">
        <v>9720</v>
      </c>
    </row>
    <row r="121" spans="1:11" ht="33" x14ac:dyDescent="0.35">
      <c r="A121" s="43" t="s">
        <v>87</v>
      </c>
      <c r="B121" s="43" t="s">
        <v>6475</v>
      </c>
      <c r="C121" s="43" t="s">
        <v>128</v>
      </c>
      <c r="D121" s="43" t="s">
        <v>284</v>
      </c>
      <c r="E121" s="43" t="s">
        <v>3419</v>
      </c>
      <c r="F121" s="38" t="s">
        <v>6466</v>
      </c>
      <c r="G121" s="38">
        <v>15</v>
      </c>
      <c r="H121" s="43" t="s">
        <v>6580</v>
      </c>
      <c r="I121" s="43" t="s">
        <v>26</v>
      </c>
      <c r="J121" s="43" t="s">
        <v>26</v>
      </c>
      <c r="K121" s="43" t="s">
        <v>26</v>
      </c>
    </row>
    <row r="122" spans="1:11" ht="49.5" x14ac:dyDescent="0.35">
      <c r="A122" s="43" t="s">
        <v>87</v>
      </c>
      <c r="B122" s="43" t="s">
        <v>6475</v>
      </c>
      <c r="C122" s="43" t="s">
        <v>116</v>
      </c>
      <c r="D122" s="43" t="s">
        <v>285</v>
      </c>
      <c r="E122" s="43" t="s">
        <v>3420</v>
      </c>
      <c r="F122" s="38" t="s">
        <v>6466</v>
      </c>
      <c r="G122" s="38">
        <v>1</v>
      </c>
      <c r="H122" s="43" t="s">
        <v>6581</v>
      </c>
      <c r="I122" s="43" t="s">
        <v>9720</v>
      </c>
      <c r="J122" s="43" t="s">
        <v>9720</v>
      </c>
      <c r="K122" s="43" t="s">
        <v>9720</v>
      </c>
    </row>
    <row r="123" spans="1:11" ht="132" x14ac:dyDescent="0.35">
      <c r="A123" s="43" t="s">
        <v>87</v>
      </c>
      <c r="B123" s="43" t="s">
        <v>6475</v>
      </c>
      <c r="C123" s="43" t="s">
        <v>118</v>
      </c>
      <c r="D123" s="43" t="s">
        <v>286</v>
      </c>
      <c r="E123" s="43" t="s">
        <v>3421</v>
      </c>
      <c r="F123" s="38" t="s">
        <v>6466</v>
      </c>
      <c r="G123" s="38">
        <v>5</v>
      </c>
      <c r="H123" s="43" t="s">
        <v>6582</v>
      </c>
      <c r="I123" s="43" t="s">
        <v>26</v>
      </c>
      <c r="J123" s="43" t="s">
        <v>26</v>
      </c>
      <c r="K123" s="43" t="s">
        <v>26</v>
      </c>
    </row>
    <row r="124" spans="1:11" ht="132" x14ac:dyDescent="0.35">
      <c r="A124" s="43" t="s">
        <v>87</v>
      </c>
      <c r="B124" s="43" t="s">
        <v>6475</v>
      </c>
      <c r="C124" s="43" t="s">
        <v>116</v>
      </c>
      <c r="D124" s="43" t="s">
        <v>287</v>
      </c>
      <c r="E124" s="43" t="s">
        <v>3422</v>
      </c>
      <c r="F124" s="38" t="s">
        <v>6466</v>
      </c>
      <c r="G124" s="38">
        <v>2</v>
      </c>
      <c r="H124" s="43" t="s">
        <v>6583</v>
      </c>
      <c r="I124" s="43" t="s">
        <v>9720</v>
      </c>
      <c r="J124" s="43" t="s">
        <v>9720</v>
      </c>
      <c r="K124" s="43" t="s">
        <v>9720</v>
      </c>
    </row>
    <row r="125" spans="1:11" ht="49.5" x14ac:dyDescent="0.35">
      <c r="A125" s="43" t="s">
        <v>87</v>
      </c>
      <c r="B125" s="43" t="s">
        <v>6475</v>
      </c>
      <c r="C125" s="43" t="s">
        <v>116</v>
      </c>
      <c r="D125" s="43" t="s">
        <v>288</v>
      </c>
      <c r="E125" s="43" t="s">
        <v>3423</v>
      </c>
      <c r="F125" s="38" t="s">
        <v>6466</v>
      </c>
      <c r="G125" s="38">
        <v>1</v>
      </c>
      <c r="H125" s="43" t="s">
        <v>6584</v>
      </c>
      <c r="I125" s="43" t="s">
        <v>9720</v>
      </c>
      <c r="J125" s="43" t="s">
        <v>9720</v>
      </c>
      <c r="K125" s="43" t="s">
        <v>9720</v>
      </c>
    </row>
    <row r="126" spans="1:11" ht="66" x14ac:dyDescent="0.35">
      <c r="A126" s="43" t="s">
        <v>87</v>
      </c>
      <c r="B126" s="43" t="s">
        <v>6473</v>
      </c>
      <c r="C126" s="43" t="s">
        <v>121</v>
      </c>
      <c r="D126" s="43" t="s">
        <v>289</v>
      </c>
      <c r="E126" s="43" t="s">
        <v>3424</v>
      </c>
      <c r="F126" s="38" t="s">
        <v>6467</v>
      </c>
      <c r="G126" s="38">
        <v>8</v>
      </c>
      <c r="H126" s="43" t="s">
        <v>6585</v>
      </c>
      <c r="I126" s="43" t="s">
        <v>9720</v>
      </c>
      <c r="J126" s="43" t="s">
        <v>9720</v>
      </c>
      <c r="K126" s="43" t="s">
        <v>9720</v>
      </c>
    </row>
    <row r="127" spans="1:11" ht="66" x14ac:dyDescent="0.35">
      <c r="A127" s="43" t="s">
        <v>87</v>
      </c>
      <c r="B127" s="43" t="s">
        <v>6473</v>
      </c>
      <c r="C127" s="43" t="s">
        <v>121</v>
      </c>
      <c r="D127" s="43" t="s">
        <v>290</v>
      </c>
      <c r="E127" s="43" t="s">
        <v>3425</v>
      </c>
      <c r="F127" s="38" t="s">
        <v>6467</v>
      </c>
      <c r="G127" s="38">
        <v>8</v>
      </c>
      <c r="H127" s="43" t="s">
        <v>6586</v>
      </c>
      <c r="I127" s="43" t="s">
        <v>9720</v>
      </c>
      <c r="J127" s="43" t="s">
        <v>9720</v>
      </c>
      <c r="K127" s="43" t="s">
        <v>9720</v>
      </c>
    </row>
    <row r="128" spans="1:11" ht="66" x14ac:dyDescent="0.35">
      <c r="A128" s="43" t="s">
        <v>87</v>
      </c>
      <c r="B128" s="43" t="s">
        <v>6473</v>
      </c>
      <c r="C128" s="43" t="s">
        <v>121</v>
      </c>
      <c r="D128" s="43" t="s">
        <v>291</v>
      </c>
      <c r="E128" s="43" t="s">
        <v>3426</v>
      </c>
      <c r="F128" s="38" t="s">
        <v>6467</v>
      </c>
      <c r="G128" s="38">
        <v>8</v>
      </c>
      <c r="H128" s="43" t="s">
        <v>6587</v>
      </c>
      <c r="I128" s="43" t="s">
        <v>9720</v>
      </c>
      <c r="J128" s="43" t="s">
        <v>9720</v>
      </c>
      <c r="K128" s="43" t="s">
        <v>9720</v>
      </c>
    </row>
    <row r="129" spans="1:11" ht="49.5" x14ac:dyDescent="0.35">
      <c r="A129" s="43" t="s">
        <v>87</v>
      </c>
      <c r="B129" s="43" t="s">
        <v>6473</v>
      </c>
      <c r="C129" s="43" t="s">
        <v>121</v>
      </c>
      <c r="D129" s="43" t="s">
        <v>292</v>
      </c>
      <c r="E129" s="43" t="s">
        <v>3427</v>
      </c>
      <c r="F129" s="38" t="s">
        <v>6467</v>
      </c>
      <c r="G129" s="38">
        <v>8</v>
      </c>
      <c r="H129" s="43" t="s">
        <v>6588</v>
      </c>
      <c r="I129" s="43" t="s">
        <v>9720</v>
      </c>
      <c r="J129" s="43" t="s">
        <v>9720</v>
      </c>
      <c r="K129" s="43" t="s">
        <v>9720</v>
      </c>
    </row>
    <row r="130" spans="1:11" ht="82.5" x14ac:dyDescent="0.35">
      <c r="A130" s="43" t="s">
        <v>87</v>
      </c>
      <c r="B130" s="43" t="s">
        <v>6473</v>
      </c>
      <c r="C130" s="43" t="s">
        <v>121</v>
      </c>
      <c r="D130" s="43" t="s">
        <v>293</v>
      </c>
      <c r="E130" s="43" t="s">
        <v>3428</v>
      </c>
      <c r="F130" s="38" t="s">
        <v>6467</v>
      </c>
      <c r="G130" s="38">
        <v>8</v>
      </c>
      <c r="H130" s="43" t="s">
        <v>6589</v>
      </c>
      <c r="I130" s="43" t="s">
        <v>9720</v>
      </c>
      <c r="J130" s="43" t="s">
        <v>9720</v>
      </c>
      <c r="K130" s="43" t="s">
        <v>9720</v>
      </c>
    </row>
    <row r="131" spans="1:11" ht="66" x14ac:dyDescent="0.35">
      <c r="A131" s="43" t="s">
        <v>87</v>
      </c>
      <c r="B131" s="43" t="s">
        <v>6473</v>
      </c>
      <c r="C131" s="43" t="s">
        <v>121</v>
      </c>
      <c r="D131" s="43" t="s">
        <v>294</v>
      </c>
      <c r="E131" s="43" t="s">
        <v>3429</v>
      </c>
      <c r="F131" s="38" t="s">
        <v>6467</v>
      </c>
      <c r="G131" s="38">
        <v>8</v>
      </c>
      <c r="H131" s="43" t="s">
        <v>6590</v>
      </c>
      <c r="I131" s="43" t="s">
        <v>9720</v>
      </c>
      <c r="J131" s="43" t="s">
        <v>9720</v>
      </c>
      <c r="K131" s="43" t="s">
        <v>9720</v>
      </c>
    </row>
    <row r="132" spans="1:11" ht="66" x14ac:dyDescent="0.35">
      <c r="A132" s="43" t="s">
        <v>87</v>
      </c>
      <c r="B132" s="43" t="s">
        <v>6475</v>
      </c>
      <c r="C132" s="43" t="s">
        <v>119</v>
      </c>
      <c r="D132" s="43" t="s">
        <v>295</v>
      </c>
      <c r="E132" s="43" t="s">
        <v>3430</v>
      </c>
      <c r="F132" s="38" t="s">
        <v>6467</v>
      </c>
      <c r="G132" s="38">
        <v>8</v>
      </c>
      <c r="H132" s="43" t="s">
        <v>6591</v>
      </c>
      <c r="I132" s="43" t="s">
        <v>9720</v>
      </c>
      <c r="J132" s="43" t="s">
        <v>9720</v>
      </c>
      <c r="K132" s="43" t="s">
        <v>9720</v>
      </c>
    </row>
    <row r="133" spans="1:11" ht="82.5" x14ac:dyDescent="0.35">
      <c r="A133" s="43" t="s">
        <v>87</v>
      </c>
      <c r="B133" s="43" t="s">
        <v>6475</v>
      </c>
      <c r="C133" s="43" t="s">
        <v>116</v>
      </c>
      <c r="D133" s="43" t="s">
        <v>296</v>
      </c>
      <c r="E133" s="43" t="s">
        <v>3431</v>
      </c>
      <c r="F133" s="38" t="s">
        <v>6466</v>
      </c>
      <c r="G133" s="38">
        <v>1</v>
      </c>
      <c r="H133" s="43" t="s">
        <v>6592</v>
      </c>
      <c r="I133" s="43" t="s">
        <v>9720</v>
      </c>
      <c r="J133" s="43" t="s">
        <v>9720</v>
      </c>
      <c r="K133" s="43" t="s">
        <v>9720</v>
      </c>
    </row>
    <row r="134" spans="1:11" ht="82.5" x14ac:dyDescent="0.35">
      <c r="A134" s="43" t="s">
        <v>87</v>
      </c>
      <c r="B134" s="43" t="s">
        <v>6475</v>
      </c>
      <c r="C134" s="43" t="s">
        <v>116</v>
      </c>
      <c r="D134" s="43" t="s">
        <v>297</v>
      </c>
      <c r="E134" s="43" t="s">
        <v>3432</v>
      </c>
      <c r="F134" s="38" t="s">
        <v>6466</v>
      </c>
      <c r="G134" s="38">
        <v>1</v>
      </c>
      <c r="H134" s="43" t="s">
        <v>6593</v>
      </c>
      <c r="I134" s="43" t="s">
        <v>9720</v>
      </c>
      <c r="J134" s="43" t="s">
        <v>9720</v>
      </c>
      <c r="K134" s="43" t="s">
        <v>9720</v>
      </c>
    </row>
    <row r="135" spans="1:11" ht="82.5" x14ac:dyDescent="0.35">
      <c r="A135" s="43" t="s">
        <v>87</v>
      </c>
      <c r="B135" s="43" t="s">
        <v>6475</v>
      </c>
      <c r="C135" s="43" t="s">
        <v>118</v>
      </c>
      <c r="D135" s="43" t="s">
        <v>298</v>
      </c>
      <c r="E135" s="43" t="s">
        <v>3433</v>
      </c>
      <c r="F135" s="38" t="s">
        <v>6466</v>
      </c>
      <c r="G135" s="38">
        <v>8</v>
      </c>
      <c r="H135" s="43" t="s">
        <v>6594</v>
      </c>
      <c r="I135" s="43" t="s">
        <v>26</v>
      </c>
      <c r="J135" s="43" t="s">
        <v>26</v>
      </c>
      <c r="K135" s="43" t="s">
        <v>26</v>
      </c>
    </row>
    <row r="136" spans="1:11" ht="82.5" x14ac:dyDescent="0.35">
      <c r="A136" s="43" t="s">
        <v>87</v>
      </c>
      <c r="B136" s="43" t="s">
        <v>6475</v>
      </c>
      <c r="C136" s="43" t="s">
        <v>116</v>
      </c>
      <c r="D136" s="43" t="s">
        <v>299</v>
      </c>
      <c r="E136" s="43" t="s">
        <v>3434</v>
      </c>
      <c r="F136" s="38" t="s">
        <v>6466</v>
      </c>
      <c r="G136" s="38">
        <v>2</v>
      </c>
      <c r="H136" s="43" t="s">
        <v>6595</v>
      </c>
      <c r="I136" s="43" t="s">
        <v>9720</v>
      </c>
      <c r="J136" s="43" t="s">
        <v>9720</v>
      </c>
      <c r="K136" s="43" t="s">
        <v>9720</v>
      </c>
    </row>
    <row r="137" spans="1:11" ht="49.5" x14ac:dyDescent="0.35">
      <c r="A137" s="43" t="s">
        <v>87</v>
      </c>
      <c r="B137" s="43" t="s">
        <v>6475</v>
      </c>
      <c r="C137" s="43" t="s">
        <v>119</v>
      </c>
      <c r="D137" s="43" t="s">
        <v>300</v>
      </c>
      <c r="E137" s="43" t="s">
        <v>3435</v>
      </c>
      <c r="F137" s="38" t="s">
        <v>6466</v>
      </c>
      <c r="G137" s="38">
        <v>1</v>
      </c>
      <c r="H137" s="43" t="s">
        <v>6596</v>
      </c>
      <c r="I137" s="43" t="s">
        <v>9720</v>
      </c>
      <c r="J137" s="43" t="s">
        <v>9720</v>
      </c>
      <c r="K137" s="43" t="s">
        <v>9720</v>
      </c>
    </row>
    <row r="138" spans="1:11" ht="49.5" x14ac:dyDescent="0.35">
      <c r="A138" s="43" t="s">
        <v>87</v>
      </c>
      <c r="B138" s="43" t="s">
        <v>6470</v>
      </c>
      <c r="C138" s="43" t="s">
        <v>138</v>
      </c>
      <c r="D138" s="43" t="s">
        <v>301</v>
      </c>
      <c r="E138" s="43" t="s">
        <v>3436</v>
      </c>
      <c r="F138" s="38" t="s">
        <v>6466</v>
      </c>
      <c r="G138" s="38">
        <v>2</v>
      </c>
      <c r="H138" s="43" t="s">
        <v>9732</v>
      </c>
      <c r="I138" s="43" t="s">
        <v>21</v>
      </c>
      <c r="J138" s="43" t="s">
        <v>21</v>
      </c>
      <c r="K138" s="43" t="s">
        <v>9720</v>
      </c>
    </row>
    <row r="139" spans="1:11" ht="66" x14ac:dyDescent="0.35">
      <c r="A139" s="43" t="s">
        <v>87</v>
      </c>
      <c r="B139" s="43" t="s">
        <v>6470</v>
      </c>
      <c r="C139" s="43" t="s">
        <v>113</v>
      </c>
      <c r="D139" s="43" t="s">
        <v>302</v>
      </c>
      <c r="E139" s="43" t="s">
        <v>3437</v>
      </c>
      <c r="F139" s="38" t="s">
        <v>6466</v>
      </c>
      <c r="G139" s="38">
        <v>10</v>
      </c>
      <c r="H139" s="43" t="s">
        <v>6597</v>
      </c>
      <c r="I139" s="43" t="s">
        <v>17</v>
      </c>
      <c r="J139" s="43" t="s">
        <v>17</v>
      </c>
      <c r="K139" s="43" t="s">
        <v>9720</v>
      </c>
    </row>
    <row r="140" spans="1:11" ht="49.5" x14ac:dyDescent="0.35">
      <c r="A140" s="43" t="s">
        <v>87</v>
      </c>
      <c r="B140" s="43" t="s">
        <v>6470</v>
      </c>
      <c r="C140" s="43" t="s">
        <v>139</v>
      </c>
      <c r="D140" s="43" t="s">
        <v>303</v>
      </c>
      <c r="E140" s="43" t="s">
        <v>3438</v>
      </c>
      <c r="F140" s="38" t="s">
        <v>6466</v>
      </c>
      <c r="G140" s="38">
        <v>2</v>
      </c>
      <c r="H140" s="43" t="s">
        <v>6598</v>
      </c>
      <c r="I140" s="43" t="s">
        <v>9720</v>
      </c>
      <c r="J140" s="43" t="s">
        <v>9720</v>
      </c>
      <c r="K140" s="43" t="s">
        <v>9720</v>
      </c>
    </row>
    <row r="141" spans="1:11" ht="49.5" x14ac:dyDescent="0.35">
      <c r="A141" s="43" t="s">
        <v>87</v>
      </c>
      <c r="B141" s="43" t="s">
        <v>6475</v>
      </c>
      <c r="C141" s="43" t="s">
        <v>116</v>
      </c>
      <c r="D141" s="43" t="s">
        <v>304</v>
      </c>
      <c r="E141" s="43" t="s">
        <v>3439</v>
      </c>
      <c r="F141" s="38" t="s">
        <v>6466</v>
      </c>
      <c r="G141" s="38">
        <v>1</v>
      </c>
      <c r="H141" s="43" t="s">
        <v>6599</v>
      </c>
      <c r="I141" s="43" t="s">
        <v>9720</v>
      </c>
      <c r="J141" s="43" t="s">
        <v>9720</v>
      </c>
      <c r="K141" s="43" t="s">
        <v>9720</v>
      </c>
    </row>
    <row r="142" spans="1:11" ht="33" x14ac:dyDescent="0.35">
      <c r="A142" s="43" t="s">
        <v>87</v>
      </c>
      <c r="B142" s="43" t="s">
        <v>6472</v>
      </c>
      <c r="C142" s="43" t="s">
        <v>122</v>
      </c>
      <c r="D142" s="43" t="s">
        <v>305</v>
      </c>
      <c r="E142" s="43" t="s">
        <v>3440</v>
      </c>
      <c r="F142" s="38" t="s">
        <v>6467</v>
      </c>
      <c r="G142" s="38">
        <v>8</v>
      </c>
      <c r="H142" s="43" t="s">
        <v>6600</v>
      </c>
      <c r="I142" s="43" t="s">
        <v>9720</v>
      </c>
      <c r="J142" s="43" t="s">
        <v>9720</v>
      </c>
      <c r="K142" s="43" t="s">
        <v>9720</v>
      </c>
    </row>
    <row r="143" spans="1:11" ht="33" x14ac:dyDescent="0.35">
      <c r="A143" s="43" t="s">
        <v>87</v>
      </c>
      <c r="B143" s="43" t="s">
        <v>6472</v>
      </c>
      <c r="C143" s="43" t="s">
        <v>120</v>
      </c>
      <c r="D143" s="43" t="s">
        <v>306</v>
      </c>
      <c r="E143" s="43" t="s">
        <v>3441</v>
      </c>
      <c r="F143" s="38" t="s">
        <v>6466</v>
      </c>
      <c r="G143" s="38">
        <v>1</v>
      </c>
      <c r="H143" s="43" t="s">
        <v>6601</v>
      </c>
      <c r="I143" s="43" t="s">
        <v>9720</v>
      </c>
      <c r="J143" s="43" t="s">
        <v>9720</v>
      </c>
      <c r="K143" s="43" t="s">
        <v>9720</v>
      </c>
    </row>
    <row r="144" spans="1:11" ht="33" x14ac:dyDescent="0.35">
      <c r="A144" s="43" t="s">
        <v>87</v>
      </c>
      <c r="B144" s="43" t="s">
        <v>6472</v>
      </c>
      <c r="C144" s="43" t="s">
        <v>120</v>
      </c>
      <c r="D144" s="43" t="s">
        <v>307</v>
      </c>
      <c r="E144" s="43" t="s">
        <v>3442</v>
      </c>
      <c r="F144" s="38" t="s">
        <v>6466</v>
      </c>
      <c r="G144" s="38">
        <v>2</v>
      </c>
      <c r="H144" s="43" t="s">
        <v>6602</v>
      </c>
      <c r="I144" s="43" t="s">
        <v>9720</v>
      </c>
      <c r="J144" s="43" t="s">
        <v>9720</v>
      </c>
      <c r="K144" s="43" t="s">
        <v>9720</v>
      </c>
    </row>
    <row r="145" spans="1:11" ht="33" x14ac:dyDescent="0.35">
      <c r="A145" s="43" t="s">
        <v>87</v>
      </c>
      <c r="B145" s="43" t="s">
        <v>6472</v>
      </c>
      <c r="C145" s="43" t="s">
        <v>126</v>
      </c>
      <c r="D145" s="43" t="s">
        <v>308</v>
      </c>
      <c r="E145" s="43" t="s">
        <v>3443</v>
      </c>
      <c r="F145" s="38" t="s">
        <v>6467</v>
      </c>
      <c r="G145" s="38">
        <v>8</v>
      </c>
      <c r="H145" s="43" t="s">
        <v>6603</v>
      </c>
      <c r="I145" s="43" t="s">
        <v>9720</v>
      </c>
      <c r="J145" s="43" t="s">
        <v>9720</v>
      </c>
      <c r="K145" s="43" t="s">
        <v>9720</v>
      </c>
    </row>
    <row r="146" spans="1:11" ht="33" x14ac:dyDescent="0.35">
      <c r="A146" s="43" t="s">
        <v>87</v>
      </c>
      <c r="B146" s="43" t="s">
        <v>6472</v>
      </c>
      <c r="C146" s="43" t="s">
        <v>126</v>
      </c>
      <c r="D146" s="43" t="s">
        <v>309</v>
      </c>
      <c r="E146" s="43" t="s">
        <v>3444</v>
      </c>
      <c r="F146" s="38" t="s">
        <v>6467</v>
      </c>
      <c r="G146" s="38">
        <v>8</v>
      </c>
      <c r="H146" s="43" t="s">
        <v>6604</v>
      </c>
      <c r="I146" s="43" t="s">
        <v>9720</v>
      </c>
      <c r="J146" s="43" t="s">
        <v>9720</v>
      </c>
      <c r="K146" s="43" t="s">
        <v>9720</v>
      </c>
    </row>
    <row r="147" spans="1:11" ht="66" x14ac:dyDescent="0.35">
      <c r="A147" s="43" t="s">
        <v>87</v>
      </c>
      <c r="B147" s="43" t="s">
        <v>6472</v>
      </c>
      <c r="C147" s="43" t="s">
        <v>120</v>
      </c>
      <c r="D147" s="43" t="s">
        <v>310</v>
      </c>
      <c r="E147" s="43" t="s">
        <v>3445</v>
      </c>
      <c r="F147" s="38" t="s">
        <v>6466</v>
      </c>
      <c r="G147" s="38">
        <v>3</v>
      </c>
      <c r="H147" s="43" t="s">
        <v>6605</v>
      </c>
      <c r="I147" s="43" t="s">
        <v>9720</v>
      </c>
      <c r="J147" s="43" t="s">
        <v>9720</v>
      </c>
      <c r="K147" s="43" t="s">
        <v>9720</v>
      </c>
    </row>
    <row r="148" spans="1:11" ht="148.5" x14ac:dyDescent="0.35">
      <c r="A148" s="43" t="s">
        <v>87</v>
      </c>
      <c r="B148" s="43" t="s">
        <v>6472</v>
      </c>
      <c r="C148" s="43" t="s">
        <v>140</v>
      </c>
      <c r="D148" s="43" t="s">
        <v>311</v>
      </c>
      <c r="E148" s="43" t="s">
        <v>3446</v>
      </c>
      <c r="F148" s="38" t="s">
        <v>6466</v>
      </c>
      <c r="G148" s="38">
        <v>7</v>
      </c>
      <c r="H148" s="43" t="s">
        <v>6606</v>
      </c>
      <c r="I148" s="43" t="s">
        <v>9720</v>
      </c>
      <c r="J148" s="43" t="s">
        <v>9720</v>
      </c>
      <c r="K148" s="43" t="s">
        <v>9720</v>
      </c>
    </row>
    <row r="149" spans="1:11" ht="33" x14ac:dyDescent="0.35">
      <c r="A149" s="43" t="s">
        <v>87</v>
      </c>
      <c r="B149" s="43" t="s">
        <v>6472</v>
      </c>
      <c r="C149" s="43" t="s">
        <v>140</v>
      </c>
      <c r="D149" s="43" t="s">
        <v>312</v>
      </c>
      <c r="E149" s="43" t="s">
        <v>3447</v>
      </c>
      <c r="F149" s="38" t="s">
        <v>6466</v>
      </c>
      <c r="G149" s="38">
        <v>11</v>
      </c>
      <c r="H149" s="43" t="s">
        <v>6607</v>
      </c>
      <c r="I149" s="43" t="s">
        <v>9720</v>
      </c>
      <c r="J149" s="43" t="s">
        <v>9720</v>
      </c>
      <c r="K149" s="43" t="s">
        <v>9720</v>
      </c>
    </row>
    <row r="150" spans="1:11" ht="33" x14ac:dyDescent="0.35">
      <c r="A150" s="43" t="s">
        <v>87</v>
      </c>
      <c r="B150" s="43" t="s">
        <v>6473</v>
      </c>
      <c r="C150" s="43" t="s">
        <v>121</v>
      </c>
      <c r="D150" s="43" t="s">
        <v>313</v>
      </c>
      <c r="E150" s="43" t="s">
        <v>3448</v>
      </c>
      <c r="F150" s="38" t="s">
        <v>6467</v>
      </c>
      <c r="G150" s="38">
        <v>8</v>
      </c>
      <c r="H150" s="43" t="s">
        <v>6608</v>
      </c>
      <c r="I150" s="43" t="s">
        <v>9720</v>
      </c>
      <c r="J150" s="43" t="s">
        <v>9720</v>
      </c>
      <c r="K150" s="43" t="s">
        <v>9720</v>
      </c>
    </row>
    <row r="151" spans="1:11" ht="82.5" x14ac:dyDescent="0.35">
      <c r="A151" s="43" t="s">
        <v>87</v>
      </c>
      <c r="B151" s="43" t="s">
        <v>6473</v>
      </c>
      <c r="C151" s="43" t="s">
        <v>121</v>
      </c>
      <c r="D151" s="43" t="s">
        <v>314</v>
      </c>
      <c r="E151" s="43" t="s">
        <v>3449</v>
      </c>
      <c r="F151" s="38" t="s">
        <v>6467</v>
      </c>
      <c r="G151" s="38">
        <v>8</v>
      </c>
      <c r="H151" s="43" t="s">
        <v>6609</v>
      </c>
      <c r="I151" s="43" t="s">
        <v>9720</v>
      </c>
      <c r="J151" s="43" t="s">
        <v>9720</v>
      </c>
      <c r="K151" s="43" t="s">
        <v>9720</v>
      </c>
    </row>
    <row r="152" spans="1:11" ht="66" x14ac:dyDescent="0.35">
      <c r="A152" s="43" t="s">
        <v>87</v>
      </c>
      <c r="B152" s="43" t="s">
        <v>6473</v>
      </c>
      <c r="C152" s="43" t="s">
        <v>121</v>
      </c>
      <c r="D152" s="43" t="s">
        <v>315</v>
      </c>
      <c r="E152" s="43" t="s">
        <v>3450</v>
      </c>
      <c r="F152" s="38" t="s">
        <v>6467</v>
      </c>
      <c r="G152" s="38">
        <v>8</v>
      </c>
      <c r="H152" s="43" t="s">
        <v>6610</v>
      </c>
      <c r="I152" s="43" t="s">
        <v>9720</v>
      </c>
      <c r="J152" s="43" t="s">
        <v>9720</v>
      </c>
      <c r="K152" s="43" t="s">
        <v>9720</v>
      </c>
    </row>
    <row r="153" spans="1:11" ht="33" x14ac:dyDescent="0.35">
      <c r="A153" s="43" t="s">
        <v>87</v>
      </c>
      <c r="B153" s="43" t="s">
        <v>6473</v>
      </c>
      <c r="C153" s="43" t="s">
        <v>121</v>
      </c>
      <c r="D153" s="43" t="s">
        <v>316</v>
      </c>
      <c r="E153" s="43" t="s">
        <v>3451</v>
      </c>
      <c r="F153" s="38" t="s">
        <v>6467</v>
      </c>
      <c r="G153" s="38">
        <v>8</v>
      </c>
      <c r="H153" s="43" t="s">
        <v>6611</v>
      </c>
      <c r="I153" s="43" t="s">
        <v>9720</v>
      </c>
      <c r="J153" s="43" t="s">
        <v>9720</v>
      </c>
      <c r="K153" s="43" t="s">
        <v>9720</v>
      </c>
    </row>
    <row r="154" spans="1:11" ht="33" x14ac:dyDescent="0.35">
      <c r="A154" s="43" t="s">
        <v>87</v>
      </c>
      <c r="B154" s="43" t="s">
        <v>6473</v>
      </c>
      <c r="C154" s="43" t="s">
        <v>134</v>
      </c>
      <c r="D154" s="43" t="s">
        <v>317</v>
      </c>
      <c r="E154" s="43" t="s">
        <v>3452</v>
      </c>
      <c r="F154" s="38" t="s">
        <v>6466</v>
      </c>
      <c r="G154" s="38">
        <v>1</v>
      </c>
      <c r="H154" s="43" t="s">
        <v>6612</v>
      </c>
      <c r="I154" s="43" t="s">
        <v>9720</v>
      </c>
      <c r="J154" s="43" t="s">
        <v>9720</v>
      </c>
      <c r="K154" s="43" t="s">
        <v>9720</v>
      </c>
    </row>
    <row r="155" spans="1:11" ht="49.5" x14ac:dyDescent="0.35">
      <c r="A155" s="43" t="s">
        <v>87</v>
      </c>
      <c r="B155" s="43" t="s">
        <v>6473</v>
      </c>
      <c r="C155" s="43" t="s">
        <v>121</v>
      </c>
      <c r="D155" s="43" t="s">
        <v>318</v>
      </c>
      <c r="E155" s="43" t="s">
        <v>3453</v>
      </c>
      <c r="F155" s="38" t="s">
        <v>6467</v>
      </c>
      <c r="G155" s="38">
        <v>8</v>
      </c>
      <c r="H155" s="43" t="s">
        <v>6613</v>
      </c>
      <c r="I155" s="43" t="s">
        <v>9720</v>
      </c>
      <c r="J155" s="43" t="s">
        <v>9720</v>
      </c>
      <c r="K155" s="43" t="s">
        <v>9720</v>
      </c>
    </row>
    <row r="156" spans="1:11" ht="66" x14ac:dyDescent="0.35">
      <c r="A156" s="43" t="s">
        <v>87</v>
      </c>
      <c r="B156" s="43" t="s">
        <v>6473</v>
      </c>
      <c r="C156" s="43" t="s">
        <v>121</v>
      </c>
      <c r="D156" s="43" t="s">
        <v>319</v>
      </c>
      <c r="E156" s="43" t="s">
        <v>3454</v>
      </c>
      <c r="F156" s="38" t="s">
        <v>6467</v>
      </c>
      <c r="G156" s="38">
        <v>8</v>
      </c>
      <c r="H156" s="43" t="s">
        <v>6614</v>
      </c>
      <c r="I156" s="43" t="s">
        <v>9720</v>
      </c>
      <c r="J156" s="43" t="s">
        <v>9720</v>
      </c>
      <c r="K156" s="43" t="s">
        <v>9720</v>
      </c>
    </row>
    <row r="157" spans="1:11" ht="33" x14ac:dyDescent="0.35">
      <c r="A157" s="43" t="s">
        <v>87</v>
      </c>
      <c r="B157" s="43" t="s">
        <v>6473</v>
      </c>
      <c r="C157" s="43" t="s">
        <v>121</v>
      </c>
      <c r="D157" s="43" t="s">
        <v>320</v>
      </c>
      <c r="E157" s="43" t="s">
        <v>3455</v>
      </c>
      <c r="F157" s="38" t="s">
        <v>6467</v>
      </c>
      <c r="G157" s="38">
        <v>8</v>
      </c>
      <c r="H157" s="43" t="s">
        <v>6615</v>
      </c>
      <c r="I157" s="43" t="s">
        <v>9720</v>
      </c>
      <c r="J157" s="43" t="s">
        <v>9720</v>
      </c>
      <c r="K157" s="43" t="s">
        <v>9720</v>
      </c>
    </row>
    <row r="158" spans="1:11" ht="66" x14ac:dyDescent="0.35">
      <c r="A158" s="43" t="s">
        <v>87</v>
      </c>
      <c r="B158" s="43" t="s">
        <v>6473</v>
      </c>
      <c r="C158" s="43" t="s">
        <v>121</v>
      </c>
      <c r="D158" s="43" t="s">
        <v>321</v>
      </c>
      <c r="E158" s="43" t="s">
        <v>3456</v>
      </c>
      <c r="F158" s="38" t="s">
        <v>6467</v>
      </c>
      <c r="G158" s="38">
        <v>8</v>
      </c>
      <c r="H158" s="43" t="s">
        <v>6616</v>
      </c>
      <c r="I158" s="43" t="s">
        <v>9720</v>
      </c>
      <c r="J158" s="43" t="s">
        <v>9720</v>
      </c>
      <c r="K158" s="43" t="s">
        <v>9720</v>
      </c>
    </row>
    <row r="159" spans="1:11" ht="33" x14ac:dyDescent="0.35">
      <c r="A159" s="43" t="s">
        <v>87</v>
      </c>
      <c r="B159" s="43" t="s">
        <v>6473</v>
      </c>
      <c r="C159" s="43" t="s">
        <v>121</v>
      </c>
      <c r="D159" s="43" t="s">
        <v>322</v>
      </c>
      <c r="E159" s="43" t="s">
        <v>3457</v>
      </c>
      <c r="F159" s="38" t="s">
        <v>6467</v>
      </c>
      <c r="G159" s="38">
        <v>8</v>
      </c>
      <c r="H159" s="43" t="s">
        <v>6617</v>
      </c>
      <c r="I159" s="43" t="s">
        <v>9720</v>
      </c>
      <c r="J159" s="43" t="s">
        <v>9720</v>
      </c>
      <c r="K159" s="43" t="s">
        <v>9720</v>
      </c>
    </row>
    <row r="160" spans="1:11" ht="33" x14ac:dyDescent="0.35">
      <c r="A160" s="43" t="s">
        <v>87</v>
      </c>
      <c r="B160" s="43" t="s">
        <v>6473</v>
      </c>
      <c r="C160" s="43" t="s">
        <v>121</v>
      </c>
      <c r="D160" s="43" t="s">
        <v>323</v>
      </c>
      <c r="E160" s="43" t="s">
        <v>3458</v>
      </c>
      <c r="F160" s="38" t="s">
        <v>6467</v>
      </c>
      <c r="G160" s="38">
        <v>8</v>
      </c>
      <c r="H160" s="43" t="s">
        <v>6618</v>
      </c>
      <c r="I160" s="43" t="s">
        <v>9720</v>
      </c>
      <c r="J160" s="43" t="s">
        <v>9720</v>
      </c>
      <c r="K160" s="43" t="s">
        <v>9720</v>
      </c>
    </row>
    <row r="161" spans="1:11" ht="99" x14ac:dyDescent="0.35">
      <c r="A161" s="43" t="s">
        <v>87</v>
      </c>
      <c r="B161" s="43" t="s">
        <v>6473</v>
      </c>
      <c r="C161" s="43" t="s">
        <v>121</v>
      </c>
      <c r="D161" s="43" t="s">
        <v>324</v>
      </c>
      <c r="E161" s="43" t="s">
        <v>3459</v>
      </c>
      <c r="F161" s="38" t="s">
        <v>6467</v>
      </c>
      <c r="G161" s="38">
        <v>8</v>
      </c>
      <c r="H161" s="43" t="s">
        <v>6619</v>
      </c>
      <c r="I161" s="43" t="s">
        <v>9720</v>
      </c>
      <c r="J161" s="43" t="s">
        <v>9720</v>
      </c>
      <c r="K161" s="43" t="s">
        <v>9720</v>
      </c>
    </row>
    <row r="162" spans="1:11" ht="132" x14ac:dyDescent="0.35">
      <c r="A162" s="43" t="s">
        <v>87</v>
      </c>
      <c r="B162" s="43" t="s">
        <v>6473</v>
      </c>
      <c r="C162" s="43" t="s">
        <v>134</v>
      </c>
      <c r="D162" s="43" t="s">
        <v>325</v>
      </c>
      <c r="E162" s="43" t="s">
        <v>3460</v>
      </c>
      <c r="F162" s="38" t="s">
        <v>6466</v>
      </c>
      <c r="G162" s="38">
        <v>2</v>
      </c>
      <c r="H162" s="43" t="s">
        <v>6620</v>
      </c>
      <c r="I162" s="43" t="s">
        <v>9720</v>
      </c>
      <c r="J162" s="43" t="s">
        <v>9720</v>
      </c>
      <c r="K162" s="43" t="s">
        <v>9720</v>
      </c>
    </row>
    <row r="163" spans="1:11" ht="33" x14ac:dyDescent="0.35">
      <c r="A163" s="43" t="s">
        <v>87</v>
      </c>
      <c r="B163" s="43" t="s">
        <v>6473</v>
      </c>
      <c r="C163" s="43" t="s">
        <v>134</v>
      </c>
      <c r="D163" s="43" t="s">
        <v>326</v>
      </c>
      <c r="E163" s="43" t="s">
        <v>3461</v>
      </c>
      <c r="F163" s="38" t="s">
        <v>6466</v>
      </c>
      <c r="G163" s="38">
        <v>1</v>
      </c>
      <c r="H163" s="43" t="s">
        <v>6621</v>
      </c>
      <c r="I163" s="43" t="s">
        <v>9720</v>
      </c>
      <c r="J163" s="43" t="s">
        <v>9720</v>
      </c>
      <c r="K163" s="43" t="s">
        <v>9720</v>
      </c>
    </row>
    <row r="164" spans="1:11" ht="49.5" x14ac:dyDescent="0.35">
      <c r="A164" s="43" t="s">
        <v>87</v>
      </c>
      <c r="B164" s="43" t="s">
        <v>6473</v>
      </c>
      <c r="C164" s="43" t="s">
        <v>134</v>
      </c>
      <c r="D164" s="43" t="s">
        <v>327</v>
      </c>
      <c r="E164" s="43" t="s">
        <v>3462</v>
      </c>
      <c r="F164" s="38" t="s">
        <v>6466</v>
      </c>
      <c r="G164" s="38">
        <v>1</v>
      </c>
      <c r="H164" s="43" t="s">
        <v>6622</v>
      </c>
      <c r="I164" s="43" t="s">
        <v>9720</v>
      </c>
      <c r="J164" s="43" t="s">
        <v>9720</v>
      </c>
      <c r="K164" s="43" t="s">
        <v>9720</v>
      </c>
    </row>
    <row r="165" spans="1:11" ht="33" x14ac:dyDescent="0.35">
      <c r="A165" s="43" t="s">
        <v>87</v>
      </c>
      <c r="B165" s="43" t="s">
        <v>6473</v>
      </c>
      <c r="C165" s="43" t="s">
        <v>134</v>
      </c>
      <c r="D165" s="43" t="s">
        <v>328</v>
      </c>
      <c r="E165" s="43" t="s">
        <v>3463</v>
      </c>
      <c r="F165" s="38" t="s">
        <v>6466</v>
      </c>
      <c r="G165" s="38">
        <v>1</v>
      </c>
      <c r="H165" s="43" t="s">
        <v>6623</v>
      </c>
      <c r="I165" s="43" t="s">
        <v>9720</v>
      </c>
      <c r="J165" s="43" t="s">
        <v>9720</v>
      </c>
      <c r="K165" s="43" t="s">
        <v>9720</v>
      </c>
    </row>
    <row r="166" spans="1:11" ht="66" x14ac:dyDescent="0.35">
      <c r="A166" s="43" t="s">
        <v>87</v>
      </c>
      <c r="B166" s="43" t="s">
        <v>6473</v>
      </c>
      <c r="C166" s="43" t="s">
        <v>121</v>
      </c>
      <c r="D166" s="43" t="s">
        <v>329</v>
      </c>
      <c r="E166" s="43" t="s">
        <v>3464</v>
      </c>
      <c r="F166" s="38" t="s">
        <v>6467</v>
      </c>
      <c r="G166" s="38">
        <v>8</v>
      </c>
      <c r="H166" s="43" t="s">
        <v>6624</v>
      </c>
      <c r="I166" s="43" t="s">
        <v>9720</v>
      </c>
      <c r="J166" s="43" t="s">
        <v>9720</v>
      </c>
      <c r="K166" s="43" t="s">
        <v>9720</v>
      </c>
    </row>
    <row r="167" spans="1:11" ht="66" x14ac:dyDescent="0.35">
      <c r="A167" s="43" t="s">
        <v>87</v>
      </c>
      <c r="B167" s="43" t="s">
        <v>6471</v>
      </c>
      <c r="C167" s="43" t="s">
        <v>115</v>
      </c>
      <c r="D167" s="43" t="s">
        <v>330</v>
      </c>
      <c r="E167" s="43" t="s">
        <v>3465</v>
      </c>
      <c r="F167" s="38" t="s">
        <v>6466</v>
      </c>
      <c r="G167" s="38">
        <v>1</v>
      </c>
      <c r="H167" s="43" t="s">
        <v>6625</v>
      </c>
      <c r="I167" s="43" t="s">
        <v>9720</v>
      </c>
      <c r="J167" s="43" t="s">
        <v>9720</v>
      </c>
      <c r="K167" s="43" t="s">
        <v>9720</v>
      </c>
    </row>
    <row r="168" spans="1:11" ht="33" x14ac:dyDescent="0.35">
      <c r="A168" s="43" t="s">
        <v>87</v>
      </c>
      <c r="B168" s="43" t="s">
        <v>6471</v>
      </c>
      <c r="C168" s="43" t="s">
        <v>133</v>
      </c>
      <c r="D168" s="43" t="s">
        <v>331</v>
      </c>
      <c r="E168" s="43" t="s">
        <v>3466</v>
      </c>
      <c r="F168" s="38" t="s">
        <v>6466</v>
      </c>
      <c r="G168" s="38">
        <v>7</v>
      </c>
      <c r="H168" s="43" t="s">
        <v>6626</v>
      </c>
      <c r="I168" s="43" t="s">
        <v>9720</v>
      </c>
      <c r="J168" s="43" t="s">
        <v>9720</v>
      </c>
      <c r="K168" s="43" t="s">
        <v>9720</v>
      </c>
    </row>
    <row r="169" spans="1:11" ht="49.5" x14ac:dyDescent="0.35">
      <c r="A169" s="43" t="s">
        <v>87</v>
      </c>
      <c r="B169" s="43" t="s">
        <v>6475</v>
      </c>
      <c r="C169" s="43" t="s">
        <v>116</v>
      </c>
      <c r="D169" s="43" t="s">
        <v>332</v>
      </c>
      <c r="E169" s="43" t="s">
        <v>3467</v>
      </c>
      <c r="F169" s="38" t="s">
        <v>6466</v>
      </c>
      <c r="G169" s="38">
        <v>1</v>
      </c>
      <c r="H169" s="43" t="s">
        <v>6627</v>
      </c>
      <c r="I169" s="43" t="s">
        <v>9720</v>
      </c>
      <c r="J169" s="43" t="s">
        <v>9720</v>
      </c>
      <c r="K169" s="43" t="s">
        <v>9720</v>
      </c>
    </row>
    <row r="170" spans="1:11" ht="115.5" x14ac:dyDescent="0.35">
      <c r="A170" s="43" t="s">
        <v>87</v>
      </c>
      <c r="B170" s="43" t="s">
        <v>6473</v>
      </c>
      <c r="C170" s="43" t="s">
        <v>134</v>
      </c>
      <c r="D170" s="43" t="s">
        <v>333</v>
      </c>
      <c r="E170" s="43" t="s">
        <v>3468</v>
      </c>
      <c r="F170" s="38" t="s">
        <v>6466</v>
      </c>
      <c r="G170" s="38">
        <v>1</v>
      </c>
      <c r="H170" s="43" t="s">
        <v>6628</v>
      </c>
      <c r="I170" s="43" t="s">
        <v>9720</v>
      </c>
      <c r="J170" s="43" t="s">
        <v>9720</v>
      </c>
      <c r="K170" s="43" t="s">
        <v>9720</v>
      </c>
    </row>
    <row r="171" spans="1:11" ht="49.5" x14ac:dyDescent="0.35">
      <c r="A171" s="43" t="s">
        <v>87</v>
      </c>
      <c r="B171" s="43" t="s">
        <v>6471</v>
      </c>
      <c r="C171" s="43" t="s">
        <v>141</v>
      </c>
      <c r="D171" s="43" t="s">
        <v>334</v>
      </c>
      <c r="E171" s="43" t="s">
        <v>3469</v>
      </c>
      <c r="F171" s="38" t="s">
        <v>6466</v>
      </c>
      <c r="G171" s="38">
        <v>2</v>
      </c>
      <c r="H171" s="43" t="s">
        <v>6629</v>
      </c>
      <c r="I171" s="43" t="s">
        <v>9720</v>
      </c>
      <c r="J171" s="43" t="s">
        <v>9720</v>
      </c>
      <c r="K171" s="43" t="s">
        <v>9720</v>
      </c>
    </row>
    <row r="172" spans="1:11" ht="115.5" x14ac:dyDescent="0.35">
      <c r="A172" s="43" t="s">
        <v>87</v>
      </c>
      <c r="B172" s="43" t="s">
        <v>6471</v>
      </c>
      <c r="C172" s="43" t="s">
        <v>142</v>
      </c>
      <c r="D172" s="43" t="s">
        <v>335</v>
      </c>
      <c r="E172" s="43" t="s">
        <v>3470</v>
      </c>
      <c r="F172" s="38" t="s">
        <v>6466</v>
      </c>
      <c r="G172" s="38">
        <v>3</v>
      </c>
      <c r="H172" s="43" t="s">
        <v>6630</v>
      </c>
      <c r="I172" s="43" t="s">
        <v>9720</v>
      </c>
      <c r="J172" s="43" t="s">
        <v>9720</v>
      </c>
      <c r="K172" s="43" t="s">
        <v>9720</v>
      </c>
    </row>
    <row r="173" spans="1:11" ht="115.5" x14ac:dyDescent="0.35">
      <c r="A173" s="43" t="s">
        <v>87</v>
      </c>
      <c r="B173" s="43" t="s">
        <v>6471</v>
      </c>
      <c r="C173" s="43" t="s">
        <v>142</v>
      </c>
      <c r="D173" s="43" t="s">
        <v>336</v>
      </c>
      <c r="E173" s="43" t="s">
        <v>3471</v>
      </c>
      <c r="F173" s="38" t="s">
        <v>6467</v>
      </c>
      <c r="G173" s="38">
        <v>8</v>
      </c>
      <c r="H173" s="43" t="s">
        <v>6631</v>
      </c>
      <c r="I173" s="43" t="s">
        <v>9720</v>
      </c>
      <c r="J173" s="43" t="s">
        <v>9720</v>
      </c>
      <c r="K173" s="43" t="s">
        <v>9720</v>
      </c>
    </row>
    <row r="174" spans="1:11" ht="198" x14ac:dyDescent="0.35">
      <c r="A174" s="43" t="s">
        <v>87</v>
      </c>
      <c r="B174" s="43" t="s">
        <v>6475</v>
      </c>
      <c r="C174" s="43" t="s">
        <v>128</v>
      </c>
      <c r="D174" s="43" t="s">
        <v>337</v>
      </c>
      <c r="E174" s="43" t="s">
        <v>3472</v>
      </c>
      <c r="F174" s="38" t="s">
        <v>6466</v>
      </c>
      <c r="G174" s="38">
        <v>14</v>
      </c>
      <c r="H174" s="43" t="s">
        <v>6632</v>
      </c>
      <c r="I174" s="43" t="s">
        <v>26</v>
      </c>
      <c r="J174" s="43" t="s">
        <v>26</v>
      </c>
      <c r="K174" s="43" t="s">
        <v>26</v>
      </c>
    </row>
    <row r="175" spans="1:11" ht="33" x14ac:dyDescent="0.35">
      <c r="A175" s="43" t="s">
        <v>87</v>
      </c>
      <c r="B175" s="43" t="s">
        <v>6473</v>
      </c>
      <c r="C175" s="43" t="s">
        <v>134</v>
      </c>
      <c r="D175" s="43" t="s">
        <v>338</v>
      </c>
      <c r="E175" s="43" t="s">
        <v>3473</v>
      </c>
      <c r="F175" s="38" t="s">
        <v>6466</v>
      </c>
      <c r="G175" s="38">
        <v>1</v>
      </c>
      <c r="H175" s="43" t="s">
        <v>6633</v>
      </c>
      <c r="I175" s="43" t="s">
        <v>9720</v>
      </c>
      <c r="J175" s="43" t="s">
        <v>9720</v>
      </c>
      <c r="K175" s="43" t="s">
        <v>9720</v>
      </c>
    </row>
    <row r="176" spans="1:11" ht="33" x14ac:dyDescent="0.35">
      <c r="A176" s="43" t="s">
        <v>87</v>
      </c>
      <c r="B176" s="43" t="s">
        <v>6473</v>
      </c>
      <c r="C176" s="43" t="s">
        <v>134</v>
      </c>
      <c r="D176" s="43" t="s">
        <v>339</v>
      </c>
      <c r="E176" s="43" t="s">
        <v>3474</v>
      </c>
      <c r="F176" s="38" t="s">
        <v>6466</v>
      </c>
      <c r="G176" s="38">
        <v>1</v>
      </c>
      <c r="H176" s="43" t="s">
        <v>6634</v>
      </c>
      <c r="I176" s="43" t="s">
        <v>9720</v>
      </c>
      <c r="J176" s="43" t="s">
        <v>9720</v>
      </c>
      <c r="K176" s="43" t="s">
        <v>9720</v>
      </c>
    </row>
    <row r="177" spans="1:11" ht="33" x14ac:dyDescent="0.35">
      <c r="A177" s="43" t="s">
        <v>87</v>
      </c>
      <c r="B177" s="43" t="s">
        <v>6473</v>
      </c>
      <c r="C177" s="43" t="s">
        <v>134</v>
      </c>
      <c r="D177" s="43" t="s">
        <v>340</v>
      </c>
      <c r="E177" s="43" t="s">
        <v>3475</v>
      </c>
      <c r="F177" s="38" t="s">
        <v>6466</v>
      </c>
      <c r="G177" s="38">
        <v>1</v>
      </c>
      <c r="H177" s="43" t="s">
        <v>6634</v>
      </c>
      <c r="I177" s="43" t="s">
        <v>9720</v>
      </c>
      <c r="J177" s="43" t="s">
        <v>9720</v>
      </c>
      <c r="K177" s="43" t="s">
        <v>9720</v>
      </c>
    </row>
    <row r="178" spans="1:11" ht="33" x14ac:dyDescent="0.35">
      <c r="A178" s="43" t="s">
        <v>87</v>
      </c>
      <c r="B178" s="43" t="s">
        <v>6473</v>
      </c>
      <c r="C178" s="43" t="s">
        <v>134</v>
      </c>
      <c r="D178" s="43" t="s">
        <v>341</v>
      </c>
      <c r="E178" s="43" t="s">
        <v>3476</v>
      </c>
      <c r="F178" s="38" t="s">
        <v>6466</v>
      </c>
      <c r="G178" s="38">
        <v>1</v>
      </c>
      <c r="H178" s="43" t="s">
        <v>6634</v>
      </c>
      <c r="I178" s="43" t="s">
        <v>9720</v>
      </c>
      <c r="J178" s="43" t="s">
        <v>9720</v>
      </c>
      <c r="K178" s="43" t="s">
        <v>9720</v>
      </c>
    </row>
    <row r="179" spans="1:11" ht="33" x14ac:dyDescent="0.35">
      <c r="A179" s="43" t="s">
        <v>87</v>
      </c>
      <c r="B179" s="43" t="s">
        <v>6473</v>
      </c>
      <c r="C179" s="43" t="s">
        <v>134</v>
      </c>
      <c r="D179" s="43" t="s">
        <v>342</v>
      </c>
      <c r="E179" s="43" t="s">
        <v>3477</v>
      </c>
      <c r="F179" s="38" t="s">
        <v>6466</v>
      </c>
      <c r="G179" s="38">
        <v>1</v>
      </c>
      <c r="H179" s="43" t="s">
        <v>6634</v>
      </c>
      <c r="I179" s="43" t="s">
        <v>9720</v>
      </c>
      <c r="J179" s="43" t="s">
        <v>9720</v>
      </c>
      <c r="K179" s="43" t="s">
        <v>9720</v>
      </c>
    </row>
    <row r="180" spans="1:11" ht="33" x14ac:dyDescent="0.35">
      <c r="A180" s="43" t="s">
        <v>87</v>
      </c>
      <c r="B180" s="43" t="s">
        <v>6473</v>
      </c>
      <c r="C180" s="43" t="s">
        <v>134</v>
      </c>
      <c r="D180" s="43" t="s">
        <v>343</v>
      </c>
      <c r="E180" s="43" t="s">
        <v>3478</v>
      </c>
      <c r="F180" s="38" t="s">
        <v>6466</v>
      </c>
      <c r="G180" s="38">
        <v>1</v>
      </c>
      <c r="H180" s="43" t="s">
        <v>6634</v>
      </c>
      <c r="I180" s="43" t="s">
        <v>9720</v>
      </c>
      <c r="J180" s="43" t="s">
        <v>9720</v>
      </c>
      <c r="K180" s="43" t="s">
        <v>9720</v>
      </c>
    </row>
    <row r="181" spans="1:11" ht="33" x14ac:dyDescent="0.35">
      <c r="A181" s="43" t="s">
        <v>87</v>
      </c>
      <c r="B181" s="43" t="s">
        <v>6473</v>
      </c>
      <c r="C181" s="43" t="s">
        <v>134</v>
      </c>
      <c r="D181" s="43" t="s">
        <v>344</v>
      </c>
      <c r="E181" s="43" t="s">
        <v>3479</v>
      </c>
      <c r="F181" s="38" t="s">
        <v>6466</v>
      </c>
      <c r="G181" s="38">
        <v>1</v>
      </c>
      <c r="H181" s="43" t="s">
        <v>6634</v>
      </c>
      <c r="I181" s="43" t="s">
        <v>9720</v>
      </c>
      <c r="J181" s="43" t="s">
        <v>9720</v>
      </c>
      <c r="K181" s="43" t="s">
        <v>9720</v>
      </c>
    </row>
    <row r="182" spans="1:11" ht="33" x14ac:dyDescent="0.35">
      <c r="A182" s="43" t="s">
        <v>87</v>
      </c>
      <c r="B182" s="43" t="s">
        <v>6473</v>
      </c>
      <c r="C182" s="43" t="s">
        <v>121</v>
      </c>
      <c r="D182" s="43" t="s">
        <v>345</v>
      </c>
      <c r="E182" s="43" t="s">
        <v>3480</v>
      </c>
      <c r="F182" s="38" t="s">
        <v>6467</v>
      </c>
      <c r="G182" s="38">
        <v>8</v>
      </c>
      <c r="H182" s="43" t="s">
        <v>6635</v>
      </c>
      <c r="I182" s="43" t="s">
        <v>9720</v>
      </c>
      <c r="J182" s="43" t="s">
        <v>9720</v>
      </c>
      <c r="K182" s="43" t="s">
        <v>9720</v>
      </c>
    </row>
    <row r="183" spans="1:11" ht="33" x14ac:dyDescent="0.35">
      <c r="A183" s="43" t="s">
        <v>87</v>
      </c>
      <c r="B183" s="43" t="s">
        <v>6473</v>
      </c>
      <c r="C183" s="43" t="s">
        <v>121</v>
      </c>
      <c r="D183" s="43" t="s">
        <v>346</v>
      </c>
      <c r="E183" s="43" t="s">
        <v>3481</v>
      </c>
      <c r="F183" s="38" t="s">
        <v>6467</v>
      </c>
      <c r="G183" s="38">
        <v>8</v>
      </c>
      <c r="H183" s="43" t="s">
        <v>6635</v>
      </c>
      <c r="I183" s="43" t="s">
        <v>9720</v>
      </c>
      <c r="J183" s="43" t="s">
        <v>9720</v>
      </c>
      <c r="K183" s="43" t="s">
        <v>9720</v>
      </c>
    </row>
    <row r="184" spans="1:11" ht="33" x14ac:dyDescent="0.35">
      <c r="A184" s="43" t="s">
        <v>87</v>
      </c>
      <c r="B184" s="43" t="s">
        <v>6473</v>
      </c>
      <c r="C184" s="43" t="s">
        <v>121</v>
      </c>
      <c r="D184" s="43" t="s">
        <v>347</v>
      </c>
      <c r="E184" s="43" t="s">
        <v>3482</v>
      </c>
      <c r="F184" s="38" t="s">
        <v>6467</v>
      </c>
      <c r="G184" s="38">
        <v>8</v>
      </c>
      <c r="H184" s="43" t="s">
        <v>6635</v>
      </c>
      <c r="I184" s="43" t="s">
        <v>9720</v>
      </c>
      <c r="J184" s="43" t="s">
        <v>9720</v>
      </c>
      <c r="K184" s="43" t="s">
        <v>9720</v>
      </c>
    </row>
    <row r="185" spans="1:11" ht="33" x14ac:dyDescent="0.35">
      <c r="A185" s="43" t="s">
        <v>87</v>
      </c>
      <c r="B185" s="43" t="s">
        <v>6473</v>
      </c>
      <c r="C185" s="43" t="s">
        <v>121</v>
      </c>
      <c r="D185" s="43" t="s">
        <v>348</v>
      </c>
      <c r="E185" s="43" t="s">
        <v>3483</v>
      </c>
      <c r="F185" s="38" t="s">
        <v>6467</v>
      </c>
      <c r="G185" s="38">
        <v>8</v>
      </c>
      <c r="H185" s="43" t="s">
        <v>6635</v>
      </c>
      <c r="I185" s="43" t="s">
        <v>9720</v>
      </c>
      <c r="J185" s="43" t="s">
        <v>9720</v>
      </c>
      <c r="K185" s="43" t="s">
        <v>9720</v>
      </c>
    </row>
    <row r="186" spans="1:11" ht="33" x14ac:dyDescent="0.35">
      <c r="A186" s="43" t="s">
        <v>87</v>
      </c>
      <c r="B186" s="43" t="s">
        <v>6473</v>
      </c>
      <c r="C186" s="43" t="s">
        <v>121</v>
      </c>
      <c r="D186" s="43" t="s">
        <v>349</v>
      </c>
      <c r="E186" s="43" t="s">
        <v>3484</v>
      </c>
      <c r="F186" s="38" t="s">
        <v>6467</v>
      </c>
      <c r="G186" s="38">
        <v>8</v>
      </c>
      <c r="H186" s="43" t="s">
        <v>6635</v>
      </c>
      <c r="I186" s="43" t="s">
        <v>9720</v>
      </c>
      <c r="J186" s="43" t="s">
        <v>9720</v>
      </c>
      <c r="K186" s="43" t="s">
        <v>9720</v>
      </c>
    </row>
    <row r="187" spans="1:11" ht="33" x14ac:dyDescent="0.35">
      <c r="A187" s="43" t="s">
        <v>87</v>
      </c>
      <c r="B187" s="43" t="s">
        <v>6473</v>
      </c>
      <c r="C187" s="43" t="s">
        <v>121</v>
      </c>
      <c r="D187" s="43" t="s">
        <v>350</v>
      </c>
      <c r="E187" s="43" t="s">
        <v>3485</v>
      </c>
      <c r="F187" s="38" t="s">
        <v>6467</v>
      </c>
      <c r="G187" s="38">
        <v>8</v>
      </c>
      <c r="H187" s="43" t="s">
        <v>6635</v>
      </c>
      <c r="I187" s="43" t="s">
        <v>9720</v>
      </c>
      <c r="J187" s="43" t="s">
        <v>9720</v>
      </c>
      <c r="K187" s="43" t="s">
        <v>9720</v>
      </c>
    </row>
    <row r="188" spans="1:11" ht="33" x14ac:dyDescent="0.35">
      <c r="A188" s="43" t="s">
        <v>87</v>
      </c>
      <c r="B188" s="43" t="s">
        <v>6473</v>
      </c>
      <c r="C188" s="43" t="s">
        <v>121</v>
      </c>
      <c r="D188" s="43" t="s">
        <v>351</v>
      </c>
      <c r="E188" s="43" t="s">
        <v>3486</v>
      </c>
      <c r="F188" s="38" t="s">
        <v>6467</v>
      </c>
      <c r="G188" s="38">
        <v>8</v>
      </c>
      <c r="H188" s="43" t="s">
        <v>6635</v>
      </c>
      <c r="I188" s="43" t="s">
        <v>9720</v>
      </c>
      <c r="J188" s="43" t="s">
        <v>9720</v>
      </c>
      <c r="K188" s="43" t="s">
        <v>9720</v>
      </c>
    </row>
    <row r="189" spans="1:11" ht="49.5" x14ac:dyDescent="0.35">
      <c r="A189" s="43" t="s">
        <v>87</v>
      </c>
      <c r="B189" s="43" t="s">
        <v>6475</v>
      </c>
      <c r="C189" s="43" t="s">
        <v>118</v>
      </c>
      <c r="D189" s="43" t="s">
        <v>352</v>
      </c>
      <c r="E189" s="43" t="s">
        <v>3487</v>
      </c>
      <c r="F189" s="38" t="s">
        <v>6466</v>
      </c>
      <c r="G189" s="38">
        <v>2</v>
      </c>
      <c r="H189" s="43" t="s">
        <v>6636</v>
      </c>
      <c r="I189" s="43" t="s">
        <v>26</v>
      </c>
      <c r="J189" s="43" t="s">
        <v>26</v>
      </c>
      <c r="K189" s="43" t="s">
        <v>26</v>
      </c>
    </row>
    <row r="190" spans="1:11" ht="33" x14ac:dyDescent="0.35">
      <c r="A190" s="43" t="s">
        <v>87</v>
      </c>
      <c r="B190" s="43" t="s">
        <v>6475</v>
      </c>
      <c r="C190" s="43" t="s">
        <v>118</v>
      </c>
      <c r="D190" s="43" t="s">
        <v>353</v>
      </c>
      <c r="E190" s="43" t="s">
        <v>3488</v>
      </c>
      <c r="F190" s="38" t="s">
        <v>6466</v>
      </c>
      <c r="G190" s="38">
        <v>3</v>
      </c>
      <c r="H190" s="43" t="s">
        <v>6637</v>
      </c>
      <c r="I190" s="43" t="s">
        <v>26</v>
      </c>
      <c r="J190" s="43" t="s">
        <v>26</v>
      </c>
      <c r="K190" s="43" t="s">
        <v>26</v>
      </c>
    </row>
    <row r="191" spans="1:11" ht="33" x14ac:dyDescent="0.35">
      <c r="A191" s="43" t="s">
        <v>87</v>
      </c>
      <c r="B191" s="43" t="s">
        <v>6475</v>
      </c>
      <c r="C191" s="43" t="s">
        <v>118</v>
      </c>
      <c r="D191" s="43" t="s">
        <v>354</v>
      </c>
      <c r="E191" s="43" t="s">
        <v>3489</v>
      </c>
      <c r="F191" s="38" t="s">
        <v>6466</v>
      </c>
      <c r="G191" s="38">
        <v>5</v>
      </c>
      <c r="H191" s="43" t="s">
        <v>6638</v>
      </c>
      <c r="I191" s="43" t="s">
        <v>26</v>
      </c>
      <c r="J191" s="43" t="s">
        <v>26</v>
      </c>
      <c r="K191" s="43" t="s">
        <v>26</v>
      </c>
    </row>
    <row r="192" spans="1:11" ht="33" x14ac:dyDescent="0.35">
      <c r="A192" s="43" t="s">
        <v>87</v>
      </c>
      <c r="B192" s="43" t="s">
        <v>6475</v>
      </c>
      <c r="C192" s="43" t="s">
        <v>118</v>
      </c>
      <c r="D192" s="43" t="s">
        <v>355</v>
      </c>
      <c r="E192" s="43" t="s">
        <v>3490</v>
      </c>
      <c r="F192" s="38" t="s">
        <v>6466</v>
      </c>
      <c r="G192" s="38">
        <v>5</v>
      </c>
      <c r="H192" s="43" t="s">
        <v>6552</v>
      </c>
      <c r="I192" s="43" t="s">
        <v>26</v>
      </c>
      <c r="J192" s="43" t="s">
        <v>26</v>
      </c>
      <c r="K192" s="43" t="s">
        <v>26</v>
      </c>
    </row>
    <row r="193" spans="1:11" ht="33" x14ac:dyDescent="0.35">
      <c r="A193" s="43" t="s">
        <v>87</v>
      </c>
      <c r="B193" s="43" t="s">
        <v>6475</v>
      </c>
      <c r="C193" s="43" t="s">
        <v>118</v>
      </c>
      <c r="D193" s="43" t="s">
        <v>356</v>
      </c>
      <c r="E193" s="43" t="s">
        <v>3491</v>
      </c>
      <c r="F193" s="38" t="s">
        <v>6466</v>
      </c>
      <c r="G193" s="38">
        <v>5</v>
      </c>
      <c r="H193" s="43" t="s">
        <v>6552</v>
      </c>
      <c r="I193" s="43" t="s">
        <v>26</v>
      </c>
      <c r="J193" s="43" t="s">
        <v>26</v>
      </c>
      <c r="K193" s="43" t="s">
        <v>26</v>
      </c>
    </row>
    <row r="194" spans="1:11" ht="49.5" x14ac:dyDescent="0.35">
      <c r="A194" s="43" t="s">
        <v>87</v>
      </c>
      <c r="B194" s="43" t="s">
        <v>6473</v>
      </c>
      <c r="C194" s="43" t="s">
        <v>123</v>
      </c>
      <c r="D194" s="43" t="s">
        <v>357</v>
      </c>
      <c r="E194" s="43" t="s">
        <v>3492</v>
      </c>
      <c r="F194" s="38" t="s">
        <v>6466</v>
      </c>
      <c r="G194" s="38">
        <v>4</v>
      </c>
      <c r="H194" s="43" t="s">
        <v>6639</v>
      </c>
      <c r="I194" s="43" t="s">
        <v>9720</v>
      </c>
      <c r="J194" s="43" t="s">
        <v>9720</v>
      </c>
      <c r="K194" s="43" t="s">
        <v>9720</v>
      </c>
    </row>
    <row r="195" spans="1:11" ht="82.5" x14ac:dyDescent="0.35">
      <c r="A195" s="43" t="s">
        <v>87</v>
      </c>
      <c r="B195" s="43" t="s">
        <v>6473</v>
      </c>
      <c r="C195" s="43" t="s">
        <v>123</v>
      </c>
      <c r="D195" s="43" t="s">
        <v>358</v>
      </c>
      <c r="E195" s="43" t="s">
        <v>3493</v>
      </c>
      <c r="F195" s="38" t="s">
        <v>6466</v>
      </c>
      <c r="G195" s="38">
        <v>1</v>
      </c>
      <c r="H195" s="43" t="s">
        <v>6640</v>
      </c>
      <c r="I195" s="43" t="s">
        <v>9720</v>
      </c>
      <c r="J195" s="43" t="s">
        <v>9720</v>
      </c>
      <c r="K195" s="43" t="s">
        <v>9720</v>
      </c>
    </row>
    <row r="196" spans="1:11" ht="66" x14ac:dyDescent="0.35">
      <c r="A196" s="43" t="s">
        <v>87</v>
      </c>
      <c r="B196" s="43" t="s">
        <v>6475</v>
      </c>
      <c r="C196" s="43" t="s">
        <v>116</v>
      </c>
      <c r="D196" s="43" t="s">
        <v>359</v>
      </c>
      <c r="E196" s="43" t="s">
        <v>3494</v>
      </c>
      <c r="F196" s="38" t="s">
        <v>6466</v>
      </c>
      <c r="G196" s="38">
        <v>1</v>
      </c>
      <c r="H196" s="43" t="s">
        <v>6554</v>
      </c>
      <c r="I196" s="43" t="s">
        <v>9720</v>
      </c>
      <c r="J196" s="43" t="s">
        <v>9720</v>
      </c>
      <c r="K196" s="43" t="s">
        <v>9720</v>
      </c>
    </row>
    <row r="197" spans="1:11" ht="49.5" x14ac:dyDescent="0.35">
      <c r="A197" s="43" t="s">
        <v>88</v>
      </c>
      <c r="B197" s="43" t="s">
        <v>6475</v>
      </c>
      <c r="C197" s="43" t="s">
        <v>116</v>
      </c>
      <c r="D197" s="43" t="s">
        <v>360</v>
      </c>
      <c r="E197" s="43" t="s">
        <v>3495</v>
      </c>
      <c r="F197" s="38" t="s">
        <v>6467</v>
      </c>
      <c r="G197" s="38">
        <v>8</v>
      </c>
      <c r="H197" s="43" t="s">
        <v>6641</v>
      </c>
      <c r="I197" s="43" t="s">
        <v>9720</v>
      </c>
      <c r="J197" s="43" t="s">
        <v>9720</v>
      </c>
      <c r="K197" s="43" t="s">
        <v>9720</v>
      </c>
    </row>
    <row r="198" spans="1:11" ht="115.5" x14ac:dyDescent="0.35">
      <c r="A198" s="43" t="s">
        <v>88</v>
      </c>
      <c r="B198" s="43" t="s">
        <v>6475</v>
      </c>
      <c r="C198" s="43" t="s">
        <v>116</v>
      </c>
      <c r="D198" s="43" t="s">
        <v>361</v>
      </c>
      <c r="E198" s="43" t="s">
        <v>3496</v>
      </c>
      <c r="F198" s="38" t="s">
        <v>6467</v>
      </c>
      <c r="G198" s="38">
        <v>8</v>
      </c>
      <c r="H198" s="43" t="s">
        <v>6642</v>
      </c>
      <c r="I198" s="43" t="s">
        <v>9720</v>
      </c>
      <c r="J198" s="43" t="s">
        <v>9720</v>
      </c>
      <c r="K198" s="43" t="s">
        <v>9720</v>
      </c>
    </row>
    <row r="199" spans="1:11" ht="82.5" x14ac:dyDescent="0.35">
      <c r="A199" s="43" t="s">
        <v>88</v>
      </c>
      <c r="B199" s="43" t="s">
        <v>6474</v>
      </c>
      <c r="C199" s="43" t="s">
        <v>117</v>
      </c>
      <c r="D199" s="43" t="s">
        <v>362</v>
      </c>
      <c r="E199" s="43" t="s">
        <v>3497</v>
      </c>
      <c r="F199" s="38" t="s">
        <v>6467</v>
      </c>
      <c r="G199" s="38">
        <v>8</v>
      </c>
      <c r="H199" s="43" t="s">
        <v>6643</v>
      </c>
      <c r="I199" s="43" t="s">
        <v>9720</v>
      </c>
      <c r="J199" s="43" t="s">
        <v>9720</v>
      </c>
      <c r="K199" s="43" t="s">
        <v>9720</v>
      </c>
    </row>
    <row r="200" spans="1:11" ht="66" x14ac:dyDescent="0.35">
      <c r="A200" s="43" t="s">
        <v>88</v>
      </c>
      <c r="B200" s="43" t="s">
        <v>6475</v>
      </c>
      <c r="C200" s="43" t="s">
        <v>118</v>
      </c>
      <c r="D200" s="43" t="s">
        <v>363</v>
      </c>
      <c r="E200" s="43" t="s">
        <v>3498</v>
      </c>
      <c r="F200" s="38" t="s">
        <v>6467</v>
      </c>
      <c r="G200" s="38">
        <v>8</v>
      </c>
      <c r="H200" s="43" t="s">
        <v>6644</v>
      </c>
      <c r="I200" s="43" t="s">
        <v>26</v>
      </c>
      <c r="J200" s="43" t="s">
        <v>26</v>
      </c>
      <c r="K200" s="43" t="s">
        <v>26</v>
      </c>
    </row>
    <row r="201" spans="1:11" ht="132" x14ac:dyDescent="0.35">
      <c r="A201" s="43" t="s">
        <v>88</v>
      </c>
      <c r="B201" s="43" t="s">
        <v>6471</v>
      </c>
      <c r="C201" s="43" t="s">
        <v>115</v>
      </c>
      <c r="D201" s="43" t="s">
        <v>364</v>
      </c>
      <c r="E201" s="43" t="s">
        <v>3499</v>
      </c>
      <c r="F201" s="38" t="s">
        <v>6467</v>
      </c>
      <c r="G201" s="38">
        <v>8</v>
      </c>
      <c r="H201" s="43" t="s">
        <v>6645</v>
      </c>
      <c r="I201" s="43" t="s">
        <v>9720</v>
      </c>
      <c r="J201" s="43" t="s">
        <v>9720</v>
      </c>
      <c r="K201" s="43" t="s">
        <v>9720</v>
      </c>
    </row>
    <row r="202" spans="1:11" ht="33" x14ac:dyDescent="0.35">
      <c r="A202" s="43" t="s">
        <v>88</v>
      </c>
      <c r="B202" s="43" t="s">
        <v>6471</v>
      </c>
      <c r="C202" s="43" t="s">
        <v>115</v>
      </c>
      <c r="D202" s="43" t="s">
        <v>365</v>
      </c>
      <c r="E202" s="43" t="s">
        <v>3500</v>
      </c>
      <c r="F202" s="38" t="s">
        <v>6467</v>
      </c>
      <c r="G202" s="38">
        <v>8</v>
      </c>
      <c r="H202" s="43" t="s">
        <v>6646</v>
      </c>
      <c r="I202" s="43" t="s">
        <v>9720</v>
      </c>
      <c r="J202" s="43" t="s">
        <v>9720</v>
      </c>
      <c r="K202" s="43" t="s">
        <v>9720</v>
      </c>
    </row>
    <row r="203" spans="1:11" ht="49.5" x14ac:dyDescent="0.35">
      <c r="A203" s="43" t="s">
        <v>88</v>
      </c>
      <c r="B203" s="43" t="s">
        <v>6472</v>
      </c>
      <c r="C203" s="43" t="s">
        <v>143</v>
      </c>
      <c r="D203" s="43" t="s">
        <v>366</v>
      </c>
      <c r="E203" s="43" t="s">
        <v>3501</v>
      </c>
      <c r="F203" s="38" t="s">
        <v>6467</v>
      </c>
      <c r="G203" s="38">
        <v>8</v>
      </c>
      <c r="H203" s="43" t="s">
        <v>6647</v>
      </c>
      <c r="I203" s="43" t="s">
        <v>9720</v>
      </c>
      <c r="J203" s="43" t="s">
        <v>9720</v>
      </c>
      <c r="K203" s="43" t="s">
        <v>9720</v>
      </c>
    </row>
    <row r="204" spans="1:11" ht="49.5" x14ac:dyDescent="0.35">
      <c r="A204" s="43" t="s">
        <v>88</v>
      </c>
      <c r="B204" s="43" t="s">
        <v>6472</v>
      </c>
      <c r="C204" s="43" t="s">
        <v>143</v>
      </c>
      <c r="D204" s="43" t="s">
        <v>367</v>
      </c>
      <c r="E204" s="43" t="s">
        <v>3502</v>
      </c>
      <c r="F204" s="38" t="s">
        <v>6467</v>
      </c>
      <c r="G204" s="38">
        <v>8</v>
      </c>
      <c r="H204" s="43" t="s">
        <v>6648</v>
      </c>
      <c r="I204" s="43" t="s">
        <v>9720</v>
      </c>
      <c r="J204" s="43" t="s">
        <v>9720</v>
      </c>
      <c r="K204" s="43" t="s">
        <v>9720</v>
      </c>
    </row>
    <row r="205" spans="1:11" ht="49.5" x14ac:dyDescent="0.35">
      <c r="A205" s="43" t="s">
        <v>88</v>
      </c>
      <c r="B205" s="43" t="s">
        <v>6472</v>
      </c>
      <c r="C205" s="43" t="s">
        <v>143</v>
      </c>
      <c r="D205" s="43" t="s">
        <v>368</v>
      </c>
      <c r="E205" s="43" t="s">
        <v>3503</v>
      </c>
      <c r="F205" s="38" t="s">
        <v>6467</v>
      </c>
      <c r="G205" s="38">
        <v>8</v>
      </c>
      <c r="H205" s="43" t="s">
        <v>6649</v>
      </c>
      <c r="I205" s="43" t="s">
        <v>9720</v>
      </c>
      <c r="J205" s="43" t="s">
        <v>9720</v>
      </c>
      <c r="K205" s="43" t="s">
        <v>9720</v>
      </c>
    </row>
    <row r="206" spans="1:11" ht="33" x14ac:dyDescent="0.35">
      <c r="A206" s="43" t="s">
        <v>88</v>
      </c>
      <c r="B206" s="43" t="s">
        <v>6475</v>
      </c>
      <c r="C206" s="43" t="s">
        <v>119</v>
      </c>
      <c r="D206" s="43" t="s">
        <v>369</v>
      </c>
      <c r="E206" s="43" t="s">
        <v>3504</v>
      </c>
      <c r="F206" s="38" t="s">
        <v>6467</v>
      </c>
      <c r="G206" s="38">
        <v>8</v>
      </c>
      <c r="H206" s="43" t="s">
        <v>6650</v>
      </c>
      <c r="I206" s="43" t="s">
        <v>9720</v>
      </c>
      <c r="J206" s="43" t="s">
        <v>9720</v>
      </c>
      <c r="K206" s="43" t="s">
        <v>9720</v>
      </c>
    </row>
    <row r="207" spans="1:11" ht="33" x14ac:dyDescent="0.35">
      <c r="A207" s="43" t="s">
        <v>88</v>
      </c>
      <c r="B207" s="43" t="s">
        <v>6475</v>
      </c>
      <c r="C207" s="43" t="s">
        <v>119</v>
      </c>
      <c r="D207" s="43" t="s">
        <v>370</v>
      </c>
      <c r="E207" s="43" t="s">
        <v>3505</v>
      </c>
      <c r="F207" s="38" t="s">
        <v>6467</v>
      </c>
      <c r="G207" s="38">
        <v>8</v>
      </c>
      <c r="H207" s="43" t="s">
        <v>6651</v>
      </c>
      <c r="I207" s="43" t="s">
        <v>9720</v>
      </c>
      <c r="J207" s="43" t="s">
        <v>9720</v>
      </c>
      <c r="K207" s="43" t="s">
        <v>9720</v>
      </c>
    </row>
    <row r="208" spans="1:11" ht="66" x14ac:dyDescent="0.35">
      <c r="A208" s="43" t="s">
        <v>88</v>
      </c>
      <c r="B208" s="43" t="s">
        <v>6472</v>
      </c>
      <c r="C208" s="43" t="s">
        <v>120</v>
      </c>
      <c r="D208" s="43" t="s">
        <v>371</v>
      </c>
      <c r="E208" s="43" t="s">
        <v>3506</v>
      </c>
      <c r="F208" s="38" t="s">
        <v>6466</v>
      </c>
      <c r="G208" s="38">
        <v>1</v>
      </c>
      <c r="H208" s="43" t="s">
        <v>6652</v>
      </c>
      <c r="I208" s="43" t="s">
        <v>9720</v>
      </c>
      <c r="J208" s="43" t="s">
        <v>9720</v>
      </c>
      <c r="K208" s="43" t="s">
        <v>9720</v>
      </c>
    </row>
    <row r="209" spans="1:11" ht="49.5" x14ac:dyDescent="0.35">
      <c r="A209" s="43" t="s">
        <v>88</v>
      </c>
      <c r="B209" s="43" t="s">
        <v>6472</v>
      </c>
      <c r="C209" s="43" t="s">
        <v>120</v>
      </c>
      <c r="D209" s="43" t="s">
        <v>372</v>
      </c>
      <c r="E209" s="43" t="s">
        <v>3507</v>
      </c>
      <c r="F209" s="38" t="s">
        <v>6466</v>
      </c>
      <c r="G209" s="38">
        <v>1</v>
      </c>
      <c r="H209" s="43" t="s">
        <v>6653</v>
      </c>
      <c r="I209" s="43" t="s">
        <v>9720</v>
      </c>
      <c r="J209" s="43" t="s">
        <v>9720</v>
      </c>
      <c r="K209" s="43" t="s">
        <v>9720</v>
      </c>
    </row>
    <row r="210" spans="1:11" ht="165" x14ac:dyDescent="0.35">
      <c r="A210" s="43" t="s">
        <v>88</v>
      </c>
      <c r="B210" s="43" t="s">
        <v>6472</v>
      </c>
      <c r="C210" s="43" t="s">
        <v>122</v>
      </c>
      <c r="D210" s="43" t="s">
        <v>373</v>
      </c>
      <c r="E210" s="43" t="s">
        <v>3508</v>
      </c>
      <c r="F210" s="38" t="s">
        <v>6467</v>
      </c>
      <c r="G210" s="38">
        <v>8</v>
      </c>
      <c r="H210" s="43" t="s">
        <v>6654</v>
      </c>
      <c r="I210" s="43" t="s">
        <v>9720</v>
      </c>
      <c r="J210" s="43" t="s">
        <v>9720</v>
      </c>
      <c r="K210" s="43" t="s">
        <v>9720</v>
      </c>
    </row>
    <row r="211" spans="1:11" ht="132" x14ac:dyDescent="0.35">
      <c r="A211" s="43" t="s">
        <v>88</v>
      </c>
      <c r="B211" s="43" t="s">
        <v>6472</v>
      </c>
      <c r="C211" s="43" t="s">
        <v>126</v>
      </c>
      <c r="D211" s="43" t="s">
        <v>374</v>
      </c>
      <c r="E211" s="43" t="s">
        <v>3509</v>
      </c>
      <c r="F211" s="38" t="s">
        <v>6467</v>
      </c>
      <c r="G211" s="38">
        <v>8</v>
      </c>
      <c r="H211" s="43" t="s">
        <v>6655</v>
      </c>
      <c r="I211" s="43" t="s">
        <v>9720</v>
      </c>
      <c r="J211" s="43" t="s">
        <v>9720</v>
      </c>
      <c r="K211" s="43" t="s">
        <v>9720</v>
      </c>
    </row>
    <row r="212" spans="1:11" ht="49.5" x14ac:dyDescent="0.35">
      <c r="A212" s="43" t="s">
        <v>89</v>
      </c>
      <c r="B212" s="43" t="s">
        <v>6473</v>
      </c>
      <c r="C212" s="43" t="s">
        <v>123</v>
      </c>
      <c r="D212" s="43" t="s">
        <v>375</v>
      </c>
      <c r="E212" s="43" t="s">
        <v>3510</v>
      </c>
      <c r="F212" s="38" t="s">
        <v>6466</v>
      </c>
      <c r="G212" s="38">
        <v>2</v>
      </c>
      <c r="H212" s="43" t="s">
        <v>9583</v>
      </c>
      <c r="I212" s="43" t="s">
        <v>9720</v>
      </c>
      <c r="J212" s="43" t="s">
        <v>9720</v>
      </c>
      <c r="K212" s="43" t="s">
        <v>9720</v>
      </c>
    </row>
    <row r="213" spans="1:11" ht="33" x14ac:dyDescent="0.35">
      <c r="A213" s="43" t="s">
        <v>90</v>
      </c>
      <c r="B213" s="43" t="s">
        <v>6475</v>
      </c>
      <c r="C213" s="43" t="s">
        <v>128</v>
      </c>
      <c r="D213" s="43" t="s">
        <v>376</v>
      </c>
      <c r="E213" s="43" t="s">
        <v>3511</v>
      </c>
      <c r="F213" s="38" t="s">
        <v>6466</v>
      </c>
      <c r="G213" s="38">
        <v>23</v>
      </c>
      <c r="H213" s="43" t="s">
        <v>6656</v>
      </c>
      <c r="I213" s="43" t="s">
        <v>26</v>
      </c>
      <c r="J213" s="43" t="s">
        <v>26</v>
      </c>
      <c r="K213" s="43" t="s">
        <v>26</v>
      </c>
    </row>
    <row r="214" spans="1:11" ht="33" x14ac:dyDescent="0.35">
      <c r="A214" s="43" t="s">
        <v>90</v>
      </c>
      <c r="B214" s="43" t="s">
        <v>6475</v>
      </c>
      <c r="C214" s="43" t="s">
        <v>128</v>
      </c>
      <c r="D214" s="43" t="s">
        <v>377</v>
      </c>
      <c r="E214" s="43" t="s">
        <v>3512</v>
      </c>
      <c r="F214" s="38" t="s">
        <v>6466</v>
      </c>
      <c r="G214" s="38">
        <v>23</v>
      </c>
      <c r="H214" s="43" t="s">
        <v>6657</v>
      </c>
      <c r="I214" s="43" t="s">
        <v>26</v>
      </c>
      <c r="J214" s="43" t="s">
        <v>26</v>
      </c>
      <c r="K214" s="43" t="s">
        <v>26</v>
      </c>
    </row>
    <row r="215" spans="1:11" ht="49.5" x14ac:dyDescent="0.35">
      <c r="A215" s="43" t="s">
        <v>90</v>
      </c>
      <c r="B215" s="43" t="s">
        <v>6475</v>
      </c>
      <c r="C215" s="43" t="s">
        <v>116</v>
      </c>
      <c r="D215" s="43" t="s">
        <v>378</v>
      </c>
      <c r="E215" s="43" t="s">
        <v>3513</v>
      </c>
      <c r="F215" s="38" t="s">
        <v>6466</v>
      </c>
      <c r="G215" s="38">
        <v>1</v>
      </c>
      <c r="H215" s="43" t="s">
        <v>6658</v>
      </c>
      <c r="I215" s="43" t="s">
        <v>9720</v>
      </c>
      <c r="J215" s="43" t="s">
        <v>9720</v>
      </c>
      <c r="K215" s="43" t="s">
        <v>9720</v>
      </c>
    </row>
    <row r="216" spans="1:11" ht="82.5" x14ac:dyDescent="0.35">
      <c r="A216" s="43" t="s">
        <v>90</v>
      </c>
      <c r="B216" s="43" t="s">
        <v>6470</v>
      </c>
      <c r="C216" s="43" t="s">
        <v>113</v>
      </c>
      <c r="D216" s="43" t="s">
        <v>379</v>
      </c>
      <c r="E216" s="43" t="s">
        <v>3514</v>
      </c>
      <c r="F216" s="38" t="s">
        <v>6466</v>
      </c>
      <c r="G216" s="38">
        <v>6</v>
      </c>
      <c r="H216" s="43" t="s">
        <v>6659</v>
      </c>
      <c r="I216" s="43" t="s">
        <v>17</v>
      </c>
      <c r="J216" s="43" t="s">
        <v>17</v>
      </c>
      <c r="K216" s="43" t="s">
        <v>9720</v>
      </c>
    </row>
    <row r="217" spans="1:11" ht="49.5" x14ac:dyDescent="0.35">
      <c r="A217" s="43" t="s">
        <v>90</v>
      </c>
      <c r="B217" s="43" t="s">
        <v>6470</v>
      </c>
      <c r="C217" s="43" t="s">
        <v>139</v>
      </c>
      <c r="D217" s="43" t="s">
        <v>380</v>
      </c>
      <c r="E217" s="43" t="s">
        <v>3515</v>
      </c>
      <c r="F217" s="38" t="s">
        <v>6466</v>
      </c>
      <c r="G217" s="38">
        <v>1</v>
      </c>
      <c r="H217" s="43" t="s">
        <v>6660</v>
      </c>
      <c r="I217" s="43" t="s">
        <v>9720</v>
      </c>
      <c r="J217" s="43" t="s">
        <v>9720</v>
      </c>
      <c r="K217" s="43" t="s">
        <v>9720</v>
      </c>
    </row>
    <row r="218" spans="1:11" ht="49.5" x14ac:dyDescent="0.35">
      <c r="A218" s="43" t="s">
        <v>90</v>
      </c>
      <c r="B218" s="43" t="s">
        <v>6470</v>
      </c>
      <c r="C218" s="43" t="s">
        <v>139</v>
      </c>
      <c r="D218" s="43" t="s">
        <v>381</v>
      </c>
      <c r="E218" s="43" t="s">
        <v>3516</v>
      </c>
      <c r="F218" s="38" t="s">
        <v>6466</v>
      </c>
      <c r="G218" s="38">
        <v>1</v>
      </c>
      <c r="H218" s="43" t="s">
        <v>6661</v>
      </c>
      <c r="I218" s="43" t="s">
        <v>9720</v>
      </c>
      <c r="J218" s="43" t="s">
        <v>9720</v>
      </c>
      <c r="K218" s="43" t="s">
        <v>9720</v>
      </c>
    </row>
    <row r="219" spans="1:11" ht="33" x14ac:dyDescent="0.35">
      <c r="A219" s="43" t="s">
        <v>90</v>
      </c>
      <c r="B219" s="43" t="s">
        <v>6472</v>
      </c>
      <c r="C219" s="43" t="s">
        <v>120</v>
      </c>
      <c r="D219" s="43" t="s">
        <v>382</v>
      </c>
      <c r="E219" s="43" t="s">
        <v>3517</v>
      </c>
      <c r="F219" s="38" t="s">
        <v>6466</v>
      </c>
      <c r="G219" s="38">
        <v>1</v>
      </c>
      <c r="H219" s="43" t="s">
        <v>6662</v>
      </c>
      <c r="I219" s="43" t="s">
        <v>9720</v>
      </c>
      <c r="J219" s="43" t="s">
        <v>9720</v>
      </c>
      <c r="K219" s="43" t="s">
        <v>9720</v>
      </c>
    </row>
    <row r="220" spans="1:11" ht="49.5" x14ac:dyDescent="0.35">
      <c r="A220" s="43" t="s">
        <v>90</v>
      </c>
      <c r="B220" s="43" t="s">
        <v>6472</v>
      </c>
      <c r="C220" s="43" t="s">
        <v>120</v>
      </c>
      <c r="D220" s="43" t="s">
        <v>383</v>
      </c>
      <c r="E220" s="43" t="s">
        <v>3518</v>
      </c>
      <c r="F220" s="38" t="s">
        <v>6466</v>
      </c>
      <c r="G220" s="38">
        <v>1</v>
      </c>
      <c r="H220" s="43" t="s">
        <v>6663</v>
      </c>
      <c r="I220" s="43" t="s">
        <v>9720</v>
      </c>
      <c r="J220" s="43" t="s">
        <v>9720</v>
      </c>
      <c r="K220" s="43" t="s">
        <v>9720</v>
      </c>
    </row>
    <row r="221" spans="1:11" ht="33" x14ac:dyDescent="0.35">
      <c r="A221" s="43" t="s">
        <v>90</v>
      </c>
      <c r="B221" s="43" t="s">
        <v>6472</v>
      </c>
      <c r="C221" s="43" t="s">
        <v>120</v>
      </c>
      <c r="D221" s="43" t="s">
        <v>384</v>
      </c>
      <c r="E221" s="43" t="s">
        <v>3519</v>
      </c>
      <c r="F221" s="38" t="s">
        <v>6466</v>
      </c>
      <c r="G221" s="38">
        <v>1</v>
      </c>
      <c r="H221" s="43" t="s">
        <v>6664</v>
      </c>
      <c r="I221" s="43" t="s">
        <v>9720</v>
      </c>
      <c r="J221" s="43" t="s">
        <v>9720</v>
      </c>
      <c r="K221" s="43" t="s">
        <v>9720</v>
      </c>
    </row>
    <row r="222" spans="1:11" ht="82.5" x14ac:dyDescent="0.35">
      <c r="A222" s="43" t="s">
        <v>90</v>
      </c>
      <c r="B222" s="43" t="s">
        <v>6475</v>
      </c>
      <c r="C222" s="43" t="s">
        <v>116</v>
      </c>
      <c r="D222" s="43" t="s">
        <v>385</v>
      </c>
      <c r="E222" s="43" t="s">
        <v>3520</v>
      </c>
      <c r="F222" s="38" t="s">
        <v>6466</v>
      </c>
      <c r="G222" s="38">
        <v>1</v>
      </c>
      <c r="H222" s="43" t="s">
        <v>6665</v>
      </c>
      <c r="I222" s="43" t="s">
        <v>9720</v>
      </c>
      <c r="J222" s="43" t="s">
        <v>9720</v>
      </c>
      <c r="K222" s="43" t="s">
        <v>9720</v>
      </c>
    </row>
    <row r="223" spans="1:11" ht="115.5" x14ac:dyDescent="0.35">
      <c r="A223" s="43" t="s">
        <v>90</v>
      </c>
      <c r="B223" s="43" t="s">
        <v>6475</v>
      </c>
      <c r="C223" s="43" t="s">
        <v>118</v>
      </c>
      <c r="D223" s="43" t="s">
        <v>386</v>
      </c>
      <c r="E223" s="43" t="s">
        <v>3521</v>
      </c>
      <c r="F223" s="38" t="s">
        <v>6466</v>
      </c>
      <c r="G223" s="38">
        <v>5</v>
      </c>
      <c r="H223" s="43" t="s">
        <v>6666</v>
      </c>
      <c r="I223" s="43" t="s">
        <v>26</v>
      </c>
      <c r="J223" s="43" t="s">
        <v>26</v>
      </c>
      <c r="K223" s="43" t="s">
        <v>26</v>
      </c>
    </row>
    <row r="224" spans="1:11" ht="66" x14ac:dyDescent="0.35">
      <c r="A224" s="43" t="s">
        <v>90</v>
      </c>
      <c r="B224" s="43" t="s">
        <v>6475</v>
      </c>
      <c r="C224" s="43" t="s">
        <v>128</v>
      </c>
      <c r="D224" s="43" t="s">
        <v>387</v>
      </c>
      <c r="E224" s="43" t="s">
        <v>3522</v>
      </c>
      <c r="F224" s="38" t="s">
        <v>6466</v>
      </c>
      <c r="G224" s="38">
        <v>8</v>
      </c>
      <c r="H224" s="43" t="s">
        <v>6667</v>
      </c>
      <c r="I224" s="43" t="s">
        <v>26</v>
      </c>
      <c r="J224" s="43" t="s">
        <v>26</v>
      </c>
      <c r="K224" s="43" t="s">
        <v>26</v>
      </c>
    </row>
    <row r="225" spans="1:11" ht="214.5" x14ac:dyDescent="0.35">
      <c r="A225" s="43" t="s">
        <v>90</v>
      </c>
      <c r="B225" s="43" t="s">
        <v>6473</v>
      </c>
      <c r="C225" s="43" t="s">
        <v>134</v>
      </c>
      <c r="D225" s="43" t="s">
        <v>388</v>
      </c>
      <c r="E225" s="43" t="s">
        <v>3523</v>
      </c>
      <c r="F225" s="38" t="s">
        <v>6466</v>
      </c>
      <c r="G225" s="38">
        <v>2</v>
      </c>
      <c r="H225" s="43" t="s">
        <v>6668</v>
      </c>
      <c r="I225" s="43" t="s">
        <v>9720</v>
      </c>
      <c r="J225" s="43" t="s">
        <v>9720</v>
      </c>
      <c r="K225" s="43" t="s">
        <v>9720</v>
      </c>
    </row>
    <row r="226" spans="1:11" ht="33" x14ac:dyDescent="0.35">
      <c r="A226" s="43" t="s">
        <v>90</v>
      </c>
      <c r="B226" s="43" t="s">
        <v>6473</v>
      </c>
      <c r="C226" s="43" t="s">
        <v>134</v>
      </c>
      <c r="D226" s="43" t="s">
        <v>389</v>
      </c>
      <c r="E226" s="43" t="s">
        <v>3524</v>
      </c>
      <c r="F226" s="38" t="s">
        <v>6466</v>
      </c>
      <c r="G226" s="38">
        <v>1</v>
      </c>
      <c r="H226" s="43" t="s">
        <v>6669</v>
      </c>
      <c r="I226" s="43" t="s">
        <v>9720</v>
      </c>
      <c r="J226" s="43" t="s">
        <v>9720</v>
      </c>
      <c r="K226" s="43" t="s">
        <v>9720</v>
      </c>
    </row>
    <row r="227" spans="1:11" ht="49.5" x14ac:dyDescent="0.35">
      <c r="A227" s="43" t="s">
        <v>90</v>
      </c>
      <c r="B227" s="43" t="s">
        <v>6475</v>
      </c>
      <c r="C227" s="43" t="s">
        <v>116</v>
      </c>
      <c r="D227" s="43" t="s">
        <v>390</v>
      </c>
      <c r="E227" s="43" t="s">
        <v>3525</v>
      </c>
      <c r="F227" s="38" t="s">
        <v>6466</v>
      </c>
      <c r="G227" s="38">
        <v>1</v>
      </c>
      <c r="H227" s="43" t="s">
        <v>6670</v>
      </c>
      <c r="I227" s="43" t="s">
        <v>9720</v>
      </c>
      <c r="J227" s="43" t="s">
        <v>9720</v>
      </c>
      <c r="K227" s="43" t="s">
        <v>9720</v>
      </c>
    </row>
    <row r="228" spans="1:11" ht="49.5" x14ac:dyDescent="0.35">
      <c r="A228" s="43" t="s">
        <v>90</v>
      </c>
      <c r="B228" s="43" t="s">
        <v>6475</v>
      </c>
      <c r="C228" s="43" t="s">
        <v>116</v>
      </c>
      <c r="D228" s="43" t="s">
        <v>391</v>
      </c>
      <c r="E228" s="43" t="s">
        <v>3526</v>
      </c>
      <c r="F228" s="38" t="s">
        <v>6466</v>
      </c>
      <c r="G228" s="38">
        <v>1</v>
      </c>
      <c r="H228" s="43" t="s">
        <v>6671</v>
      </c>
      <c r="I228" s="43" t="s">
        <v>9720</v>
      </c>
      <c r="J228" s="43" t="s">
        <v>9720</v>
      </c>
      <c r="K228" s="43" t="s">
        <v>9720</v>
      </c>
    </row>
    <row r="229" spans="1:11" ht="49.5" x14ac:dyDescent="0.35">
      <c r="A229" s="43" t="s">
        <v>90</v>
      </c>
      <c r="B229" s="43" t="s">
        <v>6475</v>
      </c>
      <c r="C229" s="43" t="s">
        <v>127</v>
      </c>
      <c r="D229" s="43" t="s">
        <v>392</v>
      </c>
      <c r="E229" s="43" t="s">
        <v>3527</v>
      </c>
      <c r="F229" s="38" t="s">
        <v>6467</v>
      </c>
      <c r="G229" s="38">
        <v>8</v>
      </c>
      <c r="H229" s="43" t="s">
        <v>6672</v>
      </c>
      <c r="I229" s="43" t="s">
        <v>9720</v>
      </c>
      <c r="J229" s="43" t="s">
        <v>9720</v>
      </c>
      <c r="K229" s="43" t="s">
        <v>9720</v>
      </c>
    </row>
    <row r="230" spans="1:11" ht="49.5" x14ac:dyDescent="0.35">
      <c r="A230" s="43" t="s">
        <v>90</v>
      </c>
      <c r="B230" s="43" t="s">
        <v>6470</v>
      </c>
      <c r="C230" s="43" t="s">
        <v>138</v>
      </c>
      <c r="D230" s="43" t="s">
        <v>393</v>
      </c>
      <c r="E230" s="43" t="s">
        <v>3528</v>
      </c>
      <c r="F230" s="38" t="s">
        <v>6466</v>
      </c>
      <c r="G230" s="38">
        <v>2</v>
      </c>
      <c r="H230" s="43" t="s">
        <v>6673</v>
      </c>
      <c r="I230" s="43" t="s">
        <v>21</v>
      </c>
      <c r="J230" s="43" t="s">
        <v>21</v>
      </c>
      <c r="K230" s="43" t="s">
        <v>9720</v>
      </c>
    </row>
    <row r="231" spans="1:11" ht="198" x14ac:dyDescent="0.35">
      <c r="A231" s="43" t="s">
        <v>90</v>
      </c>
      <c r="B231" s="43" t="s">
        <v>6470</v>
      </c>
      <c r="C231" s="43" t="s">
        <v>113</v>
      </c>
      <c r="D231" s="43" t="s">
        <v>394</v>
      </c>
      <c r="E231" s="43" t="s">
        <v>3529</v>
      </c>
      <c r="F231" s="38" t="s">
        <v>6466</v>
      </c>
      <c r="G231" s="38">
        <v>10</v>
      </c>
      <c r="H231" s="43" t="s">
        <v>6674</v>
      </c>
      <c r="I231" s="43" t="s">
        <v>17</v>
      </c>
      <c r="J231" s="43" t="s">
        <v>17</v>
      </c>
      <c r="K231" s="43" t="s">
        <v>9720</v>
      </c>
    </row>
    <row r="232" spans="1:11" ht="49.5" x14ac:dyDescent="0.35">
      <c r="A232" s="43" t="s">
        <v>90</v>
      </c>
      <c r="B232" s="43" t="s">
        <v>6470</v>
      </c>
      <c r="C232" s="43" t="s">
        <v>113</v>
      </c>
      <c r="D232" s="43" t="s">
        <v>395</v>
      </c>
      <c r="E232" s="43" t="s">
        <v>3530</v>
      </c>
      <c r="F232" s="38" t="s">
        <v>6466</v>
      </c>
      <c r="G232" s="38">
        <v>6</v>
      </c>
      <c r="H232" s="43" t="s">
        <v>6675</v>
      </c>
      <c r="I232" s="43" t="s">
        <v>17</v>
      </c>
      <c r="J232" s="43" t="s">
        <v>17</v>
      </c>
      <c r="K232" s="43" t="s">
        <v>9720</v>
      </c>
    </row>
    <row r="233" spans="1:11" ht="214.5" x14ac:dyDescent="0.35">
      <c r="A233" s="43" t="s">
        <v>90</v>
      </c>
      <c r="B233" s="43" t="s">
        <v>6470</v>
      </c>
      <c r="C233" s="43" t="s">
        <v>113</v>
      </c>
      <c r="D233" s="43" t="s">
        <v>396</v>
      </c>
      <c r="E233" s="43" t="s">
        <v>3531</v>
      </c>
      <c r="F233" s="38" t="s">
        <v>6466</v>
      </c>
      <c r="G233" s="38">
        <v>10</v>
      </c>
      <c r="H233" s="43" t="s">
        <v>6676</v>
      </c>
      <c r="I233" s="43" t="s">
        <v>17</v>
      </c>
      <c r="J233" s="43" t="s">
        <v>17</v>
      </c>
      <c r="K233" s="43" t="s">
        <v>9720</v>
      </c>
    </row>
    <row r="234" spans="1:11" ht="66" x14ac:dyDescent="0.35">
      <c r="A234" s="43" t="s">
        <v>90</v>
      </c>
      <c r="B234" s="43" t="s">
        <v>6468</v>
      </c>
      <c r="C234" s="43" t="s">
        <v>132</v>
      </c>
      <c r="D234" s="43" t="s">
        <v>397</v>
      </c>
      <c r="E234" s="43" t="s">
        <v>3532</v>
      </c>
      <c r="F234" s="38" t="s">
        <v>6466</v>
      </c>
      <c r="G234" s="38">
        <v>6</v>
      </c>
      <c r="H234" s="43" t="s">
        <v>6677</v>
      </c>
      <c r="I234" s="43" t="s">
        <v>26</v>
      </c>
      <c r="J234" s="43" t="s">
        <v>26</v>
      </c>
      <c r="K234" s="43" t="s">
        <v>26</v>
      </c>
    </row>
    <row r="235" spans="1:11" ht="66" x14ac:dyDescent="0.35">
      <c r="A235" s="43" t="s">
        <v>90</v>
      </c>
      <c r="B235" s="43" t="s">
        <v>6468</v>
      </c>
      <c r="C235" s="43" t="s">
        <v>132</v>
      </c>
      <c r="D235" s="43" t="s">
        <v>398</v>
      </c>
      <c r="E235" s="43" t="s">
        <v>3533</v>
      </c>
      <c r="F235" s="38" t="s">
        <v>6466</v>
      </c>
      <c r="G235" s="38">
        <v>1</v>
      </c>
      <c r="H235" s="43" t="s">
        <v>6678</v>
      </c>
      <c r="I235" s="43" t="s">
        <v>26</v>
      </c>
      <c r="J235" s="43" t="s">
        <v>26</v>
      </c>
      <c r="K235" s="43" t="s">
        <v>26</v>
      </c>
    </row>
    <row r="236" spans="1:11" ht="66" x14ac:dyDescent="0.35">
      <c r="A236" s="43" t="s">
        <v>90</v>
      </c>
      <c r="B236" s="43" t="s">
        <v>6468</v>
      </c>
      <c r="C236" s="43" t="s">
        <v>132</v>
      </c>
      <c r="D236" s="43" t="s">
        <v>399</v>
      </c>
      <c r="E236" s="43" t="s">
        <v>3534</v>
      </c>
      <c r="F236" s="38" t="s">
        <v>6466</v>
      </c>
      <c r="G236" s="38">
        <v>1</v>
      </c>
      <c r="H236" s="43" t="s">
        <v>6679</v>
      </c>
      <c r="I236" s="43" t="s">
        <v>26</v>
      </c>
      <c r="J236" s="43" t="s">
        <v>26</v>
      </c>
      <c r="K236" s="43" t="s">
        <v>26</v>
      </c>
    </row>
    <row r="237" spans="1:11" ht="49.5" x14ac:dyDescent="0.35">
      <c r="A237" s="43" t="s">
        <v>90</v>
      </c>
      <c r="B237" s="43" t="s">
        <v>6470</v>
      </c>
      <c r="C237" s="43" t="s">
        <v>113</v>
      </c>
      <c r="D237" s="43" t="s">
        <v>400</v>
      </c>
      <c r="E237" s="43" t="s">
        <v>3535</v>
      </c>
      <c r="F237" s="38" t="s">
        <v>6466</v>
      </c>
      <c r="G237" s="38">
        <v>6</v>
      </c>
      <c r="H237" s="43" t="s">
        <v>9591</v>
      </c>
      <c r="I237" s="43" t="s">
        <v>17</v>
      </c>
      <c r="J237" s="43" t="s">
        <v>17</v>
      </c>
      <c r="K237" s="43" t="s">
        <v>9720</v>
      </c>
    </row>
    <row r="238" spans="1:11" ht="214.5" x14ac:dyDescent="0.35">
      <c r="A238" s="43" t="s">
        <v>90</v>
      </c>
      <c r="B238" s="43" t="s">
        <v>6470</v>
      </c>
      <c r="C238" s="43" t="s">
        <v>113</v>
      </c>
      <c r="D238" s="43" t="s">
        <v>401</v>
      </c>
      <c r="E238" s="43" t="s">
        <v>3536</v>
      </c>
      <c r="F238" s="38" t="s">
        <v>6466</v>
      </c>
      <c r="G238" s="38">
        <v>10</v>
      </c>
      <c r="H238" s="43" t="s">
        <v>6680</v>
      </c>
      <c r="I238" s="43" t="s">
        <v>17</v>
      </c>
      <c r="J238" s="43" t="s">
        <v>17</v>
      </c>
      <c r="K238" s="43" t="s">
        <v>9720</v>
      </c>
    </row>
    <row r="239" spans="1:11" ht="66" x14ac:dyDescent="0.35">
      <c r="A239" s="43" t="s">
        <v>90</v>
      </c>
      <c r="B239" s="43" t="s">
        <v>6468</v>
      </c>
      <c r="C239" s="43" t="s">
        <v>132</v>
      </c>
      <c r="D239" s="43" t="s">
        <v>402</v>
      </c>
      <c r="E239" s="43" t="s">
        <v>3537</v>
      </c>
      <c r="F239" s="38" t="s">
        <v>6466</v>
      </c>
      <c r="G239" s="38">
        <v>6</v>
      </c>
      <c r="H239" s="43" t="s">
        <v>6681</v>
      </c>
      <c r="I239" s="43" t="s">
        <v>26</v>
      </c>
      <c r="J239" s="43" t="s">
        <v>26</v>
      </c>
      <c r="K239" s="43" t="s">
        <v>26</v>
      </c>
    </row>
    <row r="240" spans="1:11" ht="49.5" x14ac:dyDescent="0.35">
      <c r="A240" s="43" t="s">
        <v>90</v>
      </c>
      <c r="B240" s="43" t="s">
        <v>6468</v>
      </c>
      <c r="C240" s="43" t="s">
        <v>132</v>
      </c>
      <c r="D240" s="43" t="s">
        <v>403</v>
      </c>
      <c r="E240" s="43" t="s">
        <v>3538</v>
      </c>
      <c r="F240" s="38" t="s">
        <v>6466</v>
      </c>
      <c r="G240" s="38">
        <v>1</v>
      </c>
      <c r="H240" s="43" t="s">
        <v>6682</v>
      </c>
      <c r="I240" s="43" t="s">
        <v>26</v>
      </c>
      <c r="J240" s="43" t="s">
        <v>26</v>
      </c>
      <c r="K240" s="43" t="s">
        <v>26</v>
      </c>
    </row>
    <row r="241" spans="1:11" ht="66" x14ac:dyDescent="0.35">
      <c r="A241" s="43" t="s">
        <v>90</v>
      </c>
      <c r="B241" s="43" t="s">
        <v>6468</v>
      </c>
      <c r="C241" s="43" t="s">
        <v>132</v>
      </c>
      <c r="D241" s="43" t="s">
        <v>404</v>
      </c>
      <c r="E241" s="43" t="s">
        <v>3539</v>
      </c>
      <c r="F241" s="38" t="s">
        <v>6466</v>
      </c>
      <c r="G241" s="38">
        <v>1</v>
      </c>
      <c r="H241" s="43" t="s">
        <v>6683</v>
      </c>
      <c r="I241" s="43" t="s">
        <v>26</v>
      </c>
      <c r="J241" s="43" t="s">
        <v>26</v>
      </c>
      <c r="K241" s="43" t="s">
        <v>26</v>
      </c>
    </row>
    <row r="242" spans="1:11" ht="49.5" x14ac:dyDescent="0.35">
      <c r="A242" s="43" t="s">
        <v>90</v>
      </c>
      <c r="B242" s="43" t="s">
        <v>6470</v>
      </c>
      <c r="C242" s="43" t="s">
        <v>113</v>
      </c>
      <c r="D242" s="43" t="s">
        <v>405</v>
      </c>
      <c r="E242" s="43" t="s">
        <v>3540</v>
      </c>
      <c r="F242" s="38" t="s">
        <v>6466</v>
      </c>
      <c r="G242" s="38">
        <v>6</v>
      </c>
      <c r="H242" s="43" t="s">
        <v>6684</v>
      </c>
      <c r="I242" s="43" t="s">
        <v>17</v>
      </c>
      <c r="J242" s="43" t="s">
        <v>17</v>
      </c>
      <c r="K242" s="43" t="s">
        <v>9720</v>
      </c>
    </row>
    <row r="243" spans="1:11" ht="214.5" x14ac:dyDescent="0.35">
      <c r="A243" s="43" t="s">
        <v>90</v>
      </c>
      <c r="B243" s="43" t="s">
        <v>6470</v>
      </c>
      <c r="C243" s="43" t="s">
        <v>113</v>
      </c>
      <c r="D243" s="43" t="s">
        <v>406</v>
      </c>
      <c r="E243" s="43" t="s">
        <v>3541</v>
      </c>
      <c r="F243" s="38" t="s">
        <v>6466</v>
      </c>
      <c r="G243" s="38">
        <v>10</v>
      </c>
      <c r="H243" s="43" t="s">
        <v>6685</v>
      </c>
      <c r="I243" s="43" t="s">
        <v>17</v>
      </c>
      <c r="J243" s="43" t="s">
        <v>17</v>
      </c>
      <c r="K243" s="43" t="s">
        <v>9720</v>
      </c>
    </row>
    <row r="244" spans="1:11" ht="66" x14ac:dyDescent="0.35">
      <c r="A244" s="43" t="s">
        <v>90</v>
      </c>
      <c r="B244" s="43" t="s">
        <v>6468</v>
      </c>
      <c r="C244" s="43" t="s">
        <v>132</v>
      </c>
      <c r="D244" s="43" t="s">
        <v>407</v>
      </c>
      <c r="E244" s="43" t="s">
        <v>3542</v>
      </c>
      <c r="F244" s="38" t="s">
        <v>6466</v>
      </c>
      <c r="G244" s="38">
        <v>6</v>
      </c>
      <c r="H244" s="43" t="s">
        <v>6686</v>
      </c>
      <c r="I244" s="43" t="s">
        <v>26</v>
      </c>
      <c r="J244" s="43" t="s">
        <v>26</v>
      </c>
      <c r="K244" s="43" t="s">
        <v>26</v>
      </c>
    </row>
    <row r="245" spans="1:11" ht="66" x14ac:dyDescent="0.35">
      <c r="A245" s="43" t="s">
        <v>90</v>
      </c>
      <c r="B245" s="43" t="s">
        <v>6468</v>
      </c>
      <c r="C245" s="43" t="s">
        <v>132</v>
      </c>
      <c r="D245" s="43" t="s">
        <v>408</v>
      </c>
      <c r="E245" s="43" t="s">
        <v>3543</v>
      </c>
      <c r="F245" s="38" t="s">
        <v>6466</v>
      </c>
      <c r="G245" s="38">
        <v>1</v>
      </c>
      <c r="H245" s="43" t="s">
        <v>6687</v>
      </c>
      <c r="I245" s="43" t="s">
        <v>26</v>
      </c>
      <c r="J245" s="43" t="s">
        <v>26</v>
      </c>
      <c r="K245" s="43" t="s">
        <v>26</v>
      </c>
    </row>
    <row r="246" spans="1:11" ht="66" x14ac:dyDescent="0.35">
      <c r="A246" s="43" t="s">
        <v>90</v>
      </c>
      <c r="B246" s="43" t="s">
        <v>6468</v>
      </c>
      <c r="C246" s="43" t="s">
        <v>132</v>
      </c>
      <c r="D246" s="43" t="s">
        <v>409</v>
      </c>
      <c r="E246" s="43" t="s">
        <v>3544</v>
      </c>
      <c r="F246" s="38" t="s">
        <v>6466</v>
      </c>
      <c r="G246" s="38">
        <v>1</v>
      </c>
      <c r="H246" s="43" t="s">
        <v>6688</v>
      </c>
      <c r="I246" s="43" t="s">
        <v>26</v>
      </c>
      <c r="J246" s="43" t="s">
        <v>26</v>
      </c>
      <c r="K246" s="43" t="s">
        <v>26</v>
      </c>
    </row>
    <row r="247" spans="1:11" ht="33" x14ac:dyDescent="0.35">
      <c r="A247" s="43" t="s">
        <v>90</v>
      </c>
      <c r="B247" s="43" t="s">
        <v>6475</v>
      </c>
      <c r="C247" s="43" t="s">
        <v>118</v>
      </c>
      <c r="D247" s="43" t="s">
        <v>410</v>
      </c>
      <c r="E247" s="43" t="s">
        <v>3545</v>
      </c>
      <c r="F247" s="38" t="s">
        <v>6466</v>
      </c>
      <c r="G247" s="38">
        <v>13</v>
      </c>
      <c r="H247" s="43" t="s">
        <v>6689</v>
      </c>
      <c r="I247" s="43" t="s">
        <v>26</v>
      </c>
      <c r="J247" s="43" t="s">
        <v>26</v>
      </c>
      <c r="K247" s="43" t="s">
        <v>26</v>
      </c>
    </row>
    <row r="248" spans="1:11" ht="33" x14ac:dyDescent="0.35">
      <c r="A248" s="43" t="s">
        <v>90</v>
      </c>
      <c r="B248" s="43" t="s">
        <v>6475</v>
      </c>
      <c r="C248" s="43" t="s">
        <v>118</v>
      </c>
      <c r="D248" s="43" t="s">
        <v>411</v>
      </c>
      <c r="E248" s="43" t="s">
        <v>3546</v>
      </c>
      <c r="F248" s="38" t="s">
        <v>6466</v>
      </c>
      <c r="G248" s="38">
        <v>4</v>
      </c>
      <c r="H248" s="43" t="s">
        <v>6690</v>
      </c>
      <c r="I248" s="43" t="s">
        <v>26</v>
      </c>
      <c r="J248" s="43" t="s">
        <v>26</v>
      </c>
      <c r="K248" s="43" t="s">
        <v>26</v>
      </c>
    </row>
    <row r="249" spans="1:11" ht="33" x14ac:dyDescent="0.35">
      <c r="A249" s="43" t="s">
        <v>90</v>
      </c>
      <c r="B249" s="43" t="s">
        <v>6473</v>
      </c>
      <c r="C249" s="43" t="s">
        <v>134</v>
      </c>
      <c r="D249" s="43" t="s">
        <v>412</v>
      </c>
      <c r="E249" s="43" t="s">
        <v>3547</v>
      </c>
      <c r="F249" s="38" t="s">
        <v>6466</v>
      </c>
      <c r="G249" s="38">
        <v>1</v>
      </c>
      <c r="H249" s="43" t="s">
        <v>6691</v>
      </c>
      <c r="I249" s="43" t="s">
        <v>9720</v>
      </c>
      <c r="J249" s="43" t="s">
        <v>9720</v>
      </c>
      <c r="K249" s="43" t="s">
        <v>9720</v>
      </c>
    </row>
    <row r="250" spans="1:11" ht="99" x14ac:dyDescent="0.35">
      <c r="A250" s="43" t="s">
        <v>90</v>
      </c>
      <c r="B250" s="43" t="s">
        <v>6472</v>
      </c>
      <c r="C250" s="43" t="s">
        <v>126</v>
      </c>
      <c r="D250" s="43" t="s">
        <v>413</v>
      </c>
      <c r="E250" s="43" t="s">
        <v>3548</v>
      </c>
      <c r="F250" s="38" t="s">
        <v>6466</v>
      </c>
      <c r="G250" s="38">
        <v>18</v>
      </c>
      <c r="H250" s="43" t="s">
        <v>6692</v>
      </c>
      <c r="I250" s="43" t="s">
        <v>9720</v>
      </c>
      <c r="J250" s="43" t="s">
        <v>9720</v>
      </c>
      <c r="K250" s="43" t="s">
        <v>9720</v>
      </c>
    </row>
    <row r="251" spans="1:11" ht="33" x14ac:dyDescent="0.35">
      <c r="A251" s="43" t="s">
        <v>90</v>
      </c>
      <c r="B251" s="43" t="s">
        <v>6475</v>
      </c>
      <c r="C251" s="43" t="s">
        <v>128</v>
      </c>
      <c r="D251" s="43" t="s">
        <v>414</v>
      </c>
      <c r="E251" s="43" t="s">
        <v>3549</v>
      </c>
      <c r="F251" s="38" t="s">
        <v>6466</v>
      </c>
      <c r="G251" s="38">
        <v>20</v>
      </c>
      <c r="H251" s="43" t="s">
        <v>6693</v>
      </c>
      <c r="I251" s="43" t="s">
        <v>26</v>
      </c>
      <c r="J251" s="43" t="s">
        <v>26</v>
      </c>
      <c r="K251" s="43" t="s">
        <v>26</v>
      </c>
    </row>
    <row r="252" spans="1:11" ht="49.5" x14ac:dyDescent="0.35">
      <c r="A252" s="43" t="s">
        <v>90</v>
      </c>
      <c r="B252" s="43" t="s">
        <v>6468</v>
      </c>
      <c r="C252" s="43" t="s">
        <v>125</v>
      </c>
      <c r="D252" s="43" t="s">
        <v>415</v>
      </c>
      <c r="E252" s="43" t="s">
        <v>3550</v>
      </c>
      <c r="F252" s="38" t="s">
        <v>6466</v>
      </c>
      <c r="G252" s="38">
        <v>17</v>
      </c>
      <c r="H252" s="43" t="s">
        <v>6694</v>
      </c>
      <c r="I252" s="43" t="s">
        <v>26</v>
      </c>
      <c r="J252" s="43" t="s">
        <v>26</v>
      </c>
      <c r="K252" s="43" t="s">
        <v>26</v>
      </c>
    </row>
    <row r="253" spans="1:11" ht="33" x14ac:dyDescent="0.35">
      <c r="A253" s="43" t="s">
        <v>90</v>
      </c>
      <c r="B253" s="43" t="s">
        <v>6475</v>
      </c>
      <c r="C253" s="43" t="s">
        <v>128</v>
      </c>
      <c r="D253" s="43" t="s">
        <v>416</v>
      </c>
      <c r="E253" s="43" t="s">
        <v>3551</v>
      </c>
      <c r="F253" s="38" t="s">
        <v>6466</v>
      </c>
      <c r="G253" s="38">
        <v>12</v>
      </c>
      <c r="H253" s="43" t="s">
        <v>6695</v>
      </c>
      <c r="I253" s="43" t="s">
        <v>26</v>
      </c>
      <c r="J253" s="43" t="s">
        <v>26</v>
      </c>
      <c r="K253" s="43" t="s">
        <v>26</v>
      </c>
    </row>
    <row r="254" spans="1:11" ht="77.5" customHeight="1" x14ac:dyDescent="0.35">
      <c r="A254" s="43" t="s">
        <v>90</v>
      </c>
      <c r="B254" s="43" t="s">
        <v>6475</v>
      </c>
      <c r="C254" s="43" t="s">
        <v>118</v>
      </c>
      <c r="D254" s="43" t="s">
        <v>417</v>
      </c>
      <c r="E254" s="43" t="s">
        <v>3552</v>
      </c>
      <c r="F254" s="38" t="s">
        <v>6467</v>
      </c>
      <c r="G254" s="38">
        <v>8</v>
      </c>
      <c r="H254" s="43" t="s">
        <v>9592</v>
      </c>
      <c r="I254" s="43" t="s">
        <v>26</v>
      </c>
      <c r="J254" s="43" t="s">
        <v>26</v>
      </c>
      <c r="K254" s="43" t="s">
        <v>26</v>
      </c>
    </row>
    <row r="255" spans="1:11" ht="33" x14ac:dyDescent="0.35">
      <c r="A255" s="43" t="s">
        <v>90</v>
      </c>
      <c r="B255" s="43" t="s">
        <v>6472</v>
      </c>
      <c r="C255" s="43" t="s">
        <v>120</v>
      </c>
      <c r="D255" s="43" t="s">
        <v>418</v>
      </c>
      <c r="E255" s="43" t="s">
        <v>3553</v>
      </c>
      <c r="F255" s="38" t="s">
        <v>6466</v>
      </c>
      <c r="G255" s="38">
        <v>2</v>
      </c>
      <c r="H255" s="43" t="s">
        <v>6696</v>
      </c>
      <c r="I255" s="43" t="s">
        <v>9720</v>
      </c>
      <c r="J255" s="43" t="s">
        <v>9720</v>
      </c>
      <c r="K255" s="43" t="s">
        <v>9720</v>
      </c>
    </row>
    <row r="256" spans="1:11" ht="66" x14ac:dyDescent="0.35">
      <c r="A256" s="43" t="s">
        <v>90</v>
      </c>
      <c r="B256" s="43" t="s">
        <v>6471</v>
      </c>
      <c r="C256" s="43" t="s">
        <v>115</v>
      </c>
      <c r="D256" s="43" t="s">
        <v>419</v>
      </c>
      <c r="E256" s="43" t="s">
        <v>3554</v>
      </c>
      <c r="F256" s="38" t="s">
        <v>6466</v>
      </c>
      <c r="G256" s="38">
        <v>1</v>
      </c>
      <c r="H256" s="43" t="s">
        <v>6697</v>
      </c>
      <c r="I256" s="43" t="s">
        <v>9720</v>
      </c>
      <c r="J256" s="43" t="s">
        <v>9720</v>
      </c>
      <c r="K256" s="43" t="s">
        <v>9720</v>
      </c>
    </row>
    <row r="257" spans="1:11" ht="82.5" x14ac:dyDescent="0.35">
      <c r="A257" s="43" t="s">
        <v>90</v>
      </c>
      <c r="B257" s="43" t="s">
        <v>6471</v>
      </c>
      <c r="C257" s="43" t="s">
        <v>133</v>
      </c>
      <c r="D257" s="43" t="s">
        <v>420</v>
      </c>
      <c r="E257" s="43" t="s">
        <v>3555</v>
      </c>
      <c r="F257" s="38" t="s">
        <v>6466</v>
      </c>
      <c r="G257" s="38">
        <v>7</v>
      </c>
      <c r="H257" s="43" t="s">
        <v>6698</v>
      </c>
      <c r="I257" s="43" t="s">
        <v>9720</v>
      </c>
      <c r="J257" s="43" t="s">
        <v>9720</v>
      </c>
      <c r="K257" s="43" t="s">
        <v>9720</v>
      </c>
    </row>
    <row r="258" spans="1:11" ht="99" x14ac:dyDescent="0.35">
      <c r="A258" s="43" t="s">
        <v>90</v>
      </c>
      <c r="B258" s="43" t="s">
        <v>6473</v>
      </c>
      <c r="C258" s="43" t="s">
        <v>134</v>
      </c>
      <c r="D258" s="43" t="s">
        <v>421</v>
      </c>
      <c r="E258" s="43" t="s">
        <v>3556</v>
      </c>
      <c r="F258" s="38" t="s">
        <v>6466</v>
      </c>
      <c r="G258" s="38">
        <v>1</v>
      </c>
      <c r="H258" s="43" t="s">
        <v>6699</v>
      </c>
      <c r="I258" s="43" t="s">
        <v>9720</v>
      </c>
      <c r="J258" s="43" t="s">
        <v>9720</v>
      </c>
      <c r="K258" s="43" t="s">
        <v>9720</v>
      </c>
    </row>
    <row r="259" spans="1:11" ht="33" x14ac:dyDescent="0.35">
      <c r="A259" s="43" t="s">
        <v>90</v>
      </c>
      <c r="B259" s="43" t="s">
        <v>6473</v>
      </c>
      <c r="C259" s="43" t="s">
        <v>121</v>
      </c>
      <c r="D259" s="43" t="s">
        <v>422</v>
      </c>
      <c r="E259" s="43" t="s">
        <v>3557</v>
      </c>
      <c r="F259" s="38" t="s">
        <v>6467</v>
      </c>
      <c r="G259" s="38">
        <v>8</v>
      </c>
      <c r="H259" s="43" t="s">
        <v>6700</v>
      </c>
      <c r="I259" s="43" t="s">
        <v>9720</v>
      </c>
      <c r="J259" s="43" t="s">
        <v>9720</v>
      </c>
      <c r="K259" s="43" t="s">
        <v>9720</v>
      </c>
    </row>
    <row r="260" spans="1:11" ht="132" x14ac:dyDescent="0.35">
      <c r="A260" s="43" t="s">
        <v>90</v>
      </c>
      <c r="B260" s="43" t="s">
        <v>6475</v>
      </c>
      <c r="C260" s="43" t="s">
        <v>116</v>
      </c>
      <c r="D260" s="43" t="s">
        <v>423</v>
      </c>
      <c r="E260" s="43" t="s">
        <v>3558</v>
      </c>
      <c r="F260" s="38" t="s">
        <v>6466</v>
      </c>
      <c r="G260" s="38">
        <v>2</v>
      </c>
      <c r="H260" s="43" t="s">
        <v>6701</v>
      </c>
      <c r="I260" s="43" t="s">
        <v>9720</v>
      </c>
      <c r="J260" s="43" t="s">
        <v>9720</v>
      </c>
      <c r="K260" s="43" t="s">
        <v>9720</v>
      </c>
    </row>
    <row r="261" spans="1:11" ht="49.5" x14ac:dyDescent="0.35">
      <c r="A261" s="43" t="s">
        <v>90</v>
      </c>
      <c r="B261" s="43" t="s">
        <v>6470</v>
      </c>
      <c r="C261" s="43" t="s">
        <v>138</v>
      </c>
      <c r="D261" s="43" t="s">
        <v>424</v>
      </c>
      <c r="E261" s="43" t="s">
        <v>3559</v>
      </c>
      <c r="F261" s="38" t="s">
        <v>6466</v>
      </c>
      <c r="G261" s="38">
        <v>9</v>
      </c>
      <c r="H261" s="43" t="s">
        <v>6702</v>
      </c>
      <c r="I261" s="43" t="s">
        <v>21</v>
      </c>
      <c r="J261" s="43" t="s">
        <v>21</v>
      </c>
      <c r="K261" s="43" t="s">
        <v>9720</v>
      </c>
    </row>
    <row r="262" spans="1:11" ht="148.5" x14ac:dyDescent="0.35">
      <c r="A262" s="43" t="s">
        <v>90</v>
      </c>
      <c r="B262" s="43" t="s">
        <v>6470</v>
      </c>
      <c r="C262" s="43" t="s">
        <v>113</v>
      </c>
      <c r="D262" s="43" t="s">
        <v>425</v>
      </c>
      <c r="E262" s="43" t="s">
        <v>3560</v>
      </c>
      <c r="F262" s="38" t="s">
        <v>6466</v>
      </c>
      <c r="G262" s="38">
        <v>6</v>
      </c>
      <c r="H262" s="43" t="s">
        <v>6703</v>
      </c>
      <c r="I262" s="43" t="s">
        <v>17</v>
      </c>
      <c r="J262" s="43" t="s">
        <v>17</v>
      </c>
      <c r="K262" s="43" t="s">
        <v>9720</v>
      </c>
    </row>
    <row r="263" spans="1:11" ht="148.5" x14ac:dyDescent="0.35">
      <c r="A263" s="43" t="s">
        <v>90</v>
      </c>
      <c r="B263" s="43" t="s">
        <v>6470</v>
      </c>
      <c r="C263" s="43" t="s">
        <v>113</v>
      </c>
      <c r="D263" s="43" t="s">
        <v>426</v>
      </c>
      <c r="E263" s="43" t="s">
        <v>3561</v>
      </c>
      <c r="F263" s="38" t="s">
        <v>6466</v>
      </c>
      <c r="G263" s="38">
        <v>10</v>
      </c>
      <c r="H263" s="43" t="s">
        <v>6704</v>
      </c>
      <c r="I263" s="43" t="s">
        <v>17</v>
      </c>
      <c r="J263" s="43" t="s">
        <v>17</v>
      </c>
      <c r="K263" s="43" t="s">
        <v>9720</v>
      </c>
    </row>
    <row r="264" spans="1:11" ht="148.5" x14ac:dyDescent="0.35">
      <c r="A264" s="43" t="s">
        <v>90</v>
      </c>
      <c r="B264" s="43" t="s">
        <v>6468</v>
      </c>
      <c r="C264" s="43" t="s">
        <v>132</v>
      </c>
      <c r="D264" s="43" t="s">
        <v>427</v>
      </c>
      <c r="E264" s="43" t="s">
        <v>3562</v>
      </c>
      <c r="F264" s="38" t="s">
        <v>6466</v>
      </c>
      <c r="G264" s="38">
        <v>6</v>
      </c>
      <c r="H264" s="43" t="s">
        <v>6705</v>
      </c>
      <c r="I264" s="43" t="s">
        <v>26</v>
      </c>
      <c r="J264" s="43" t="s">
        <v>26</v>
      </c>
      <c r="K264" s="43" t="s">
        <v>26</v>
      </c>
    </row>
    <row r="265" spans="1:11" ht="148.5" x14ac:dyDescent="0.35">
      <c r="A265" s="43" t="s">
        <v>90</v>
      </c>
      <c r="B265" s="43" t="s">
        <v>6468</v>
      </c>
      <c r="C265" s="43" t="s">
        <v>132</v>
      </c>
      <c r="D265" s="43" t="s">
        <v>428</v>
      </c>
      <c r="E265" s="43" t="s">
        <v>3563</v>
      </c>
      <c r="F265" s="38" t="s">
        <v>6466</v>
      </c>
      <c r="G265" s="38">
        <v>1</v>
      </c>
      <c r="H265" s="43" t="s">
        <v>6706</v>
      </c>
      <c r="I265" s="43" t="s">
        <v>26</v>
      </c>
      <c r="J265" s="43" t="s">
        <v>26</v>
      </c>
      <c r="K265" s="43" t="s">
        <v>26</v>
      </c>
    </row>
    <row r="266" spans="1:11" ht="148.5" x14ac:dyDescent="0.35">
      <c r="A266" s="43" t="s">
        <v>90</v>
      </c>
      <c r="B266" s="43" t="s">
        <v>6468</v>
      </c>
      <c r="C266" s="43" t="s">
        <v>132</v>
      </c>
      <c r="D266" s="43" t="s">
        <v>429</v>
      </c>
      <c r="E266" s="43" t="s">
        <v>3564</v>
      </c>
      <c r="F266" s="38" t="s">
        <v>6466</v>
      </c>
      <c r="G266" s="38">
        <v>1</v>
      </c>
      <c r="H266" s="43" t="s">
        <v>6707</v>
      </c>
      <c r="I266" s="43" t="s">
        <v>26</v>
      </c>
      <c r="J266" s="43" t="s">
        <v>26</v>
      </c>
      <c r="K266" s="43" t="s">
        <v>26</v>
      </c>
    </row>
    <row r="267" spans="1:11" ht="132" x14ac:dyDescent="0.35">
      <c r="A267" s="43" t="s">
        <v>90</v>
      </c>
      <c r="B267" s="43" t="s">
        <v>6470</v>
      </c>
      <c r="C267" s="43" t="s">
        <v>139</v>
      </c>
      <c r="D267" s="43" t="s">
        <v>430</v>
      </c>
      <c r="E267" s="43" t="s">
        <v>3565</v>
      </c>
      <c r="F267" s="38" t="s">
        <v>6466</v>
      </c>
      <c r="G267" s="38">
        <v>2</v>
      </c>
      <c r="H267" s="43" t="s">
        <v>6708</v>
      </c>
      <c r="I267" s="43" t="s">
        <v>9720</v>
      </c>
      <c r="J267" s="43" t="s">
        <v>9720</v>
      </c>
      <c r="K267" s="43" t="s">
        <v>9720</v>
      </c>
    </row>
    <row r="268" spans="1:11" ht="49.5" x14ac:dyDescent="0.35">
      <c r="A268" s="43" t="s">
        <v>90</v>
      </c>
      <c r="B268" s="43" t="s">
        <v>6468</v>
      </c>
      <c r="C268" s="43" t="s">
        <v>132</v>
      </c>
      <c r="D268" s="43" t="s">
        <v>431</v>
      </c>
      <c r="E268" s="43" t="s">
        <v>3566</v>
      </c>
      <c r="F268" s="38" t="s">
        <v>6466</v>
      </c>
      <c r="G268" s="38">
        <v>2</v>
      </c>
      <c r="H268" s="43" t="s">
        <v>6709</v>
      </c>
      <c r="I268" s="43" t="s">
        <v>26</v>
      </c>
      <c r="J268" s="43" t="s">
        <v>26</v>
      </c>
      <c r="K268" s="43" t="s">
        <v>26</v>
      </c>
    </row>
    <row r="269" spans="1:11" ht="115.5" x14ac:dyDescent="0.35">
      <c r="A269" s="43" t="s">
        <v>90</v>
      </c>
      <c r="B269" s="43" t="s">
        <v>6470</v>
      </c>
      <c r="C269" s="43" t="s">
        <v>138</v>
      </c>
      <c r="D269" s="43" t="s">
        <v>432</v>
      </c>
      <c r="E269" s="43" t="s">
        <v>3567</v>
      </c>
      <c r="F269" s="38" t="s">
        <v>6466</v>
      </c>
      <c r="G269" s="38">
        <v>1</v>
      </c>
      <c r="H269" s="43" t="s">
        <v>6710</v>
      </c>
      <c r="I269" s="43" t="s">
        <v>21</v>
      </c>
      <c r="J269" s="43" t="s">
        <v>21</v>
      </c>
      <c r="K269" s="43" t="s">
        <v>9720</v>
      </c>
    </row>
    <row r="270" spans="1:11" ht="115.5" x14ac:dyDescent="0.35">
      <c r="A270" s="43" t="s">
        <v>90</v>
      </c>
      <c r="B270" s="43" t="s">
        <v>6470</v>
      </c>
      <c r="C270" s="43" t="s">
        <v>138</v>
      </c>
      <c r="D270" s="43" t="s">
        <v>433</v>
      </c>
      <c r="E270" s="43" t="s">
        <v>3568</v>
      </c>
      <c r="F270" s="38" t="s">
        <v>6466</v>
      </c>
      <c r="G270" s="38">
        <v>1</v>
      </c>
      <c r="H270" s="43" t="s">
        <v>6711</v>
      </c>
      <c r="I270" s="43" t="s">
        <v>21</v>
      </c>
      <c r="J270" s="43" t="s">
        <v>21</v>
      </c>
      <c r="K270" s="43" t="s">
        <v>9720</v>
      </c>
    </row>
    <row r="271" spans="1:11" ht="115.5" x14ac:dyDescent="0.35">
      <c r="A271" s="43" t="s">
        <v>90</v>
      </c>
      <c r="B271" s="43" t="s">
        <v>6470</v>
      </c>
      <c r="C271" s="43" t="s">
        <v>138</v>
      </c>
      <c r="D271" s="43" t="s">
        <v>434</v>
      </c>
      <c r="E271" s="43" t="s">
        <v>3569</v>
      </c>
      <c r="F271" s="38" t="s">
        <v>6466</v>
      </c>
      <c r="G271" s="38">
        <v>1</v>
      </c>
      <c r="H271" s="43" t="s">
        <v>6711</v>
      </c>
      <c r="I271" s="43" t="s">
        <v>21</v>
      </c>
      <c r="J271" s="43" t="s">
        <v>21</v>
      </c>
      <c r="K271" s="43" t="s">
        <v>9720</v>
      </c>
    </row>
    <row r="272" spans="1:11" ht="115.5" x14ac:dyDescent="0.35">
      <c r="A272" s="43" t="s">
        <v>90</v>
      </c>
      <c r="B272" s="43" t="s">
        <v>6470</v>
      </c>
      <c r="C272" s="43" t="s">
        <v>138</v>
      </c>
      <c r="D272" s="43" t="s">
        <v>435</v>
      </c>
      <c r="E272" s="43" t="s">
        <v>3570</v>
      </c>
      <c r="F272" s="38" t="s">
        <v>6466</v>
      </c>
      <c r="G272" s="38">
        <v>1</v>
      </c>
      <c r="H272" s="43" t="s">
        <v>6711</v>
      </c>
      <c r="I272" s="43" t="s">
        <v>21</v>
      </c>
      <c r="J272" s="43" t="s">
        <v>21</v>
      </c>
      <c r="K272" s="43" t="s">
        <v>9720</v>
      </c>
    </row>
    <row r="273" spans="1:11" ht="115.5" x14ac:dyDescent="0.35">
      <c r="A273" s="43" t="s">
        <v>90</v>
      </c>
      <c r="B273" s="43" t="s">
        <v>6470</v>
      </c>
      <c r="C273" s="43" t="s">
        <v>138</v>
      </c>
      <c r="D273" s="43" t="s">
        <v>436</v>
      </c>
      <c r="E273" s="43" t="s">
        <v>3571</v>
      </c>
      <c r="F273" s="38" t="s">
        <v>6466</v>
      </c>
      <c r="G273" s="38">
        <v>1</v>
      </c>
      <c r="H273" s="43" t="s">
        <v>6710</v>
      </c>
      <c r="I273" s="43" t="s">
        <v>21</v>
      </c>
      <c r="J273" s="43" t="s">
        <v>21</v>
      </c>
      <c r="K273" s="43" t="s">
        <v>9720</v>
      </c>
    </row>
    <row r="274" spans="1:11" ht="115.5" x14ac:dyDescent="0.35">
      <c r="A274" s="43" t="s">
        <v>90</v>
      </c>
      <c r="B274" s="43" t="s">
        <v>6470</v>
      </c>
      <c r="C274" s="43" t="s">
        <v>139</v>
      </c>
      <c r="D274" s="43" t="s">
        <v>437</v>
      </c>
      <c r="E274" s="43" t="s">
        <v>3572</v>
      </c>
      <c r="F274" s="38" t="s">
        <v>6466</v>
      </c>
      <c r="G274" s="38">
        <v>2</v>
      </c>
      <c r="H274" s="43" t="s">
        <v>6712</v>
      </c>
      <c r="I274" s="43" t="s">
        <v>9720</v>
      </c>
      <c r="J274" s="43" t="s">
        <v>9720</v>
      </c>
      <c r="K274" s="43" t="s">
        <v>9720</v>
      </c>
    </row>
    <row r="275" spans="1:11" ht="115.5" x14ac:dyDescent="0.35">
      <c r="A275" s="43" t="s">
        <v>90</v>
      </c>
      <c r="B275" s="43" t="s">
        <v>6470</v>
      </c>
      <c r="C275" s="43" t="s">
        <v>139</v>
      </c>
      <c r="D275" s="43" t="s">
        <v>438</v>
      </c>
      <c r="E275" s="43" t="s">
        <v>3573</v>
      </c>
      <c r="F275" s="38" t="s">
        <v>6466</v>
      </c>
      <c r="G275" s="38">
        <v>2</v>
      </c>
      <c r="H275" s="43" t="s">
        <v>6713</v>
      </c>
      <c r="I275" s="43" t="s">
        <v>9720</v>
      </c>
      <c r="J275" s="43" t="s">
        <v>9720</v>
      </c>
      <c r="K275" s="43" t="s">
        <v>9720</v>
      </c>
    </row>
    <row r="276" spans="1:11" ht="115.5" x14ac:dyDescent="0.35">
      <c r="A276" s="43" t="s">
        <v>90</v>
      </c>
      <c r="B276" s="43" t="s">
        <v>6470</v>
      </c>
      <c r="C276" s="43" t="s">
        <v>139</v>
      </c>
      <c r="D276" s="43" t="s">
        <v>439</v>
      </c>
      <c r="E276" s="43" t="s">
        <v>3574</v>
      </c>
      <c r="F276" s="38" t="s">
        <v>6466</v>
      </c>
      <c r="G276" s="38">
        <v>2</v>
      </c>
      <c r="H276" s="43" t="s">
        <v>6714</v>
      </c>
      <c r="I276" s="43" t="s">
        <v>9720</v>
      </c>
      <c r="J276" s="43" t="s">
        <v>9720</v>
      </c>
      <c r="K276" s="43" t="s">
        <v>9720</v>
      </c>
    </row>
    <row r="277" spans="1:11" ht="49.5" x14ac:dyDescent="0.35">
      <c r="A277" s="43" t="s">
        <v>90</v>
      </c>
      <c r="B277" s="43" t="s">
        <v>6471</v>
      </c>
      <c r="C277" s="43" t="s">
        <v>115</v>
      </c>
      <c r="D277" s="43" t="s">
        <v>440</v>
      </c>
      <c r="E277" s="43" t="s">
        <v>3575</v>
      </c>
      <c r="F277" s="38" t="s">
        <v>6466</v>
      </c>
      <c r="G277" s="38">
        <v>1</v>
      </c>
      <c r="H277" s="43" t="s">
        <v>6715</v>
      </c>
      <c r="I277" s="43" t="s">
        <v>9720</v>
      </c>
      <c r="J277" s="43" t="s">
        <v>9720</v>
      </c>
      <c r="K277" s="43" t="s">
        <v>9720</v>
      </c>
    </row>
    <row r="278" spans="1:11" ht="66" x14ac:dyDescent="0.35">
      <c r="A278" s="43" t="s">
        <v>90</v>
      </c>
      <c r="B278" s="43" t="s">
        <v>6471</v>
      </c>
      <c r="C278" s="43" t="s">
        <v>115</v>
      </c>
      <c r="D278" s="43" t="s">
        <v>441</v>
      </c>
      <c r="E278" s="43" t="s">
        <v>3410</v>
      </c>
      <c r="F278" s="38" t="s">
        <v>6466</v>
      </c>
      <c r="G278" s="38">
        <v>1</v>
      </c>
      <c r="H278" s="43" t="s">
        <v>6716</v>
      </c>
      <c r="I278" s="43" t="s">
        <v>9720</v>
      </c>
      <c r="J278" s="43" t="s">
        <v>9720</v>
      </c>
      <c r="K278" s="43" t="s">
        <v>9720</v>
      </c>
    </row>
    <row r="279" spans="1:11" ht="99" x14ac:dyDescent="0.35">
      <c r="A279" s="43" t="s">
        <v>90</v>
      </c>
      <c r="B279" s="43" t="s">
        <v>6471</v>
      </c>
      <c r="C279" s="43" t="s">
        <v>133</v>
      </c>
      <c r="D279" s="43" t="s">
        <v>442</v>
      </c>
      <c r="E279" s="43" t="s">
        <v>3576</v>
      </c>
      <c r="F279" s="38" t="s">
        <v>6466</v>
      </c>
      <c r="G279" s="38">
        <v>7</v>
      </c>
      <c r="H279" s="43" t="s">
        <v>6717</v>
      </c>
      <c r="I279" s="43" t="s">
        <v>9720</v>
      </c>
      <c r="J279" s="43" t="s">
        <v>9720</v>
      </c>
      <c r="K279" s="43" t="s">
        <v>9720</v>
      </c>
    </row>
    <row r="280" spans="1:11" ht="49.5" x14ac:dyDescent="0.35">
      <c r="A280" s="43" t="s">
        <v>90</v>
      </c>
      <c r="B280" s="43" t="s">
        <v>6472</v>
      </c>
      <c r="C280" s="43" t="s">
        <v>143</v>
      </c>
      <c r="D280" s="43" t="s">
        <v>443</v>
      </c>
      <c r="E280" s="43" t="s">
        <v>3577</v>
      </c>
      <c r="F280" s="38" t="s">
        <v>6466</v>
      </c>
      <c r="G280" s="38">
        <v>1</v>
      </c>
      <c r="H280" s="43" t="s">
        <v>6718</v>
      </c>
      <c r="I280" s="43" t="s">
        <v>9720</v>
      </c>
      <c r="J280" s="43" t="s">
        <v>9720</v>
      </c>
      <c r="K280" s="43" t="s">
        <v>9720</v>
      </c>
    </row>
    <row r="281" spans="1:11" ht="49.5" x14ac:dyDescent="0.35">
      <c r="A281" s="43" t="s">
        <v>90</v>
      </c>
      <c r="B281" s="43" t="s">
        <v>6472</v>
      </c>
      <c r="C281" s="43" t="s">
        <v>144</v>
      </c>
      <c r="D281" s="43" t="s">
        <v>444</v>
      </c>
      <c r="E281" s="43" t="s">
        <v>3578</v>
      </c>
      <c r="F281" s="38" t="s">
        <v>6466</v>
      </c>
      <c r="G281" s="38">
        <v>2</v>
      </c>
      <c r="H281" s="43" t="s">
        <v>6719</v>
      </c>
      <c r="I281" s="43" t="s">
        <v>9720</v>
      </c>
      <c r="J281" s="43" t="s">
        <v>9720</v>
      </c>
      <c r="K281" s="43" t="s">
        <v>9720</v>
      </c>
    </row>
    <row r="282" spans="1:11" ht="49.5" x14ac:dyDescent="0.35">
      <c r="A282" s="43" t="s">
        <v>90</v>
      </c>
      <c r="B282" s="43" t="s">
        <v>6472</v>
      </c>
      <c r="C282" s="43" t="s">
        <v>143</v>
      </c>
      <c r="D282" s="43" t="s">
        <v>445</v>
      </c>
      <c r="E282" s="43" t="s">
        <v>3579</v>
      </c>
      <c r="F282" s="38" t="s">
        <v>6466</v>
      </c>
      <c r="G282" s="38">
        <v>1</v>
      </c>
      <c r="H282" s="43" t="s">
        <v>6720</v>
      </c>
      <c r="I282" s="43" t="s">
        <v>9720</v>
      </c>
      <c r="J282" s="43" t="s">
        <v>9720</v>
      </c>
      <c r="K282" s="43" t="s">
        <v>9720</v>
      </c>
    </row>
    <row r="283" spans="1:11" ht="49.5" x14ac:dyDescent="0.35">
      <c r="A283" s="43" t="s">
        <v>90</v>
      </c>
      <c r="B283" s="43" t="s">
        <v>6472</v>
      </c>
      <c r="C283" s="43" t="s">
        <v>144</v>
      </c>
      <c r="D283" s="43" t="s">
        <v>446</v>
      </c>
      <c r="E283" s="43" t="s">
        <v>3580</v>
      </c>
      <c r="F283" s="38" t="s">
        <v>6466</v>
      </c>
      <c r="G283" s="38">
        <v>2</v>
      </c>
      <c r="H283" s="43" t="s">
        <v>6721</v>
      </c>
      <c r="I283" s="43" t="s">
        <v>9720</v>
      </c>
      <c r="J283" s="43" t="s">
        <v>9720</v>
      </c>
      <c r="K283" s="43" t="s">
        <v>9720</v>
      </c>
    </row>
    <row r="284" spans="1:11" ht="49.5" x14ac:dyDescent="0.35">
      <c r="A284" s="43" t="s">
        <v>90</v>
      </c>
      <c r="B284" s="43" t="s">
        <v>6472</v>
      </c>
      <c r="C284" s="43" t="s">
        <v>145</v>
      </c>
      <c r="D284" s="43" t="s">
        <v>447</v>
      </c>
      <c r="E284" s="43" t="s">
        <v>3581</v>
      </c>
      <c r="F284" s="38" t="s">
        <v>6467</v>
      </c>
      <c r="G284" s="38">
        <v>8</v>
      </c>
      <c r="H284" s="43" t="s">
        <v>6722</v>
      </c>
      <c r="I284" s="43" t="s">
        <v>9720</v>
      </c>
      <c r="J284" s="43" t="s">
        <v>9720</v>
      </c>
      <c r="K284" s="43" t="s">
        <v>9720</v>
      </c>
    </row>
    <row r="285" spans="1:11" ht="49.5" x14ac:dyDescent="0.35">
      <c r="A285" s="43" t="s">
        <v>90</v>
      </c>
      <c r="B285" s="43" t="s">
        <v>6472</v>
      </c>
      <c r="C285" s="43" t="s">
        <v>143</v>
      </c>
      <c r="D285" s="43" t="s">
        <v>448</v>
      </c>
      <c r="E285" s="43" t="s">
        <v>3582</v>
      </c>
      <c r="F285" s="38" t="s">
        <v>6466</v>
      </c>
      <c r="G285" s="38">
        <v>1</v>
      </c>
      <c r="H285" s="43" t="s">
        <v>6723</v>
      </c>
      <c r="I285" s="43" t="s">
        <v>9720</v>
      </c>
      <c r="J285" s="43" t="s">
        <v>9720</v>
      </c>
      <c r="K285" s="43" t="s">
        <v>9720</v>
      </c>
    </row>
    <row r="286" spans="1:11" ht="49.5" x14ac:dyDescent="0.35">
      <c r="A286" s="43" t="s">
        <v>90</v>
      </c>
      <c r="B286" s="43" t="s">
        <v>6472</v>
      </c>
      <c r="C286" s="43" t="s">
        <v>144</v>
      </c>
      <c r="D286" s="43" t="s">
        <v>449</v>
      </c>
      <c r="E286" s="43" t="s">
        <v>3583</v>
      </c>
      <c r="F286" s="38" t="s">
        <v>6466</v>
      </c>
      <c r="G286" s="38">
        <v>2</v>
      </c>
      <c r="H286" s="43" t="s">
        <v>6724</v>
      </c>
      <c r="I286" s="43" t="s">
        <v>9720</v>
      </c>
      <c r="J286" s="43" t="s">
        <v>9720</v>
      </c>
      <c r="K286" s="43" t="s">
        <v>9720</v>
      </c>
    </row>
    <row r="287" spans="1:11" ht="49.5" x14ac:dyDescent="0.35">
      <c r="A287" s="43" t="s">
        <v>90</v>
      </c>
      <c r="B287" s="43" t="s">
        <v>6472</v>
      </c>
      <c r="C287" s="43" t="s">
        <v>145</v>
      </c>
      <c r="D287" s="43" t="s">
        <v>450</v>
      </c>
      <c r="E287" s="43" t="s">
        <v>3584</v>
      </c>
      <c r="F287" s="38" t="s">
        <v>6467</v>
      </c>
      <c r="G287" s="38">
        <v>8</v>
      </c>
      <c r="H287" s="43" t="s">
        <v>6725</v>
      </c>
      <c r="I287" s="43" t="s">
        <v>9720</v>
      </c>
      <c r="J287" s="43" t="s">
        <v>9720</v>
      </c>
      <c r="K287" s="43" t="s">
        <v>9720</v>
      </c>
    </row>
    <row r="288" spans="1:11" ht="49.5" x14ac:dyDescent="0.35">
      <c r="A288" s="43" t="s">
        <v>90</v>
      </c>
      <c r="B288" s="43" t="s">
        <v>6472</v>
      </c>
      <c r="C288" s="43" t="s">
        <v>145</v>
      </c>
      <c r="D288" s="43" t="s">
        <v>451</v>
      </c>
      <c r="E288" s="43" t="s">
        <v>3585</v>
      </c>
      <c r="F288" s="38" t="s">
        <v>6467</v>
      </c>
      <c r="G288" s="38">
        <v>8</v>
      </c>
      <c r="H288" s="43" t="s">
        <v>6726</v>
      </c>
      <c r="I288" s="43" t="s">
        <v>9720</v>
      </c>
      <c r="J288" s="43" t="s">
        <v>9720</v>
      </c>
      <c r="K288" s="43" t="s">
        <v>9720</v>
      </c>
    </row>
    <row r="289" spans="1:11" ht="49.5" x14ac:dyDescent="0.35">
      <c r="A289" s="43" t="s">
        <v>90</v>
      </c>
      <c r="B289" s="43" t="s">
        <v>6475</v>
      </c>
      <c r="C289" s="43" t="s">
        <v>119</v>
      </c>
      <c r="D289" s="43" t="s">
        <v>452</v>
      </c>
      <c r="E289" s="43" t="s">
        <v>3586</v>
      </c>
      <c r="F289" s="38" t="s">
        <v>6466</v>
      </c>
      <c r="G289" s="38">
        <v>1</v>
      </c>
      <c r="H289" s="43" t="s">
        <v>6727</v>
      </c>
      <c r="I289" s="43" t="s">
        <v>9720</v>
      </c>
      <c r="J289" s="43" t="s">
        <v>9720</v>
      </c>
      <c r="K289" s="43" t="s">
        <v>9720</v>
      </c>
    </row>
    <row r="290" spans="1:11" ht="33" x14ac:dyDescent="0.35">
      <c r="A290" s="43" t="s">
        <v>90</v>
      </c>
      <c r="B290" s="43" t="s">
        <v>6473</v>
      </c>
      <c r="C290" s="43" t="s">
        <v>134</v>
      </c>
      <c r="D290" s="43" t="s">
        <v>453</v>
      </c>
      <c r="E290" s="43" t="s">
        <v>3587</v>
      </c>
      <c r="F290" s="38" t="s">
        <v>6466</v>
      </c>
      <c r="G290" s="38">
        <v>2</v>
      </c>
      <c r="H290" s="43" t="s">
        <v>6728</v>
      </c>
      <c r="I290" s="43" t="s">
        <v>9720</v>
      </c>
      <c r="J290" s="43" t="s">
        <v>9720</v>
      </c>
      <c r="K290" s="43" t="s">
        <v>9720</v>
      </c>
    </row>
    <row r="291" spans="1:11" ht="33" x14ac:dyDescent="0.35">
      <c r="A291" s="43" t="s">
        <v>90</v>
      </c>
      <c r="B291" s="43" t="s">
        <v>6473</v>
      </c>
      <c r="C291" s="43" t="s">
        <v>121</v>
      </c>
      <c r="D291" s="43" t="s">
        <v>454</v>
      </c>
      <c r="E291" s="43" t="s">
        <v>3588</v>
      </c>
      <c r="F291" s="38" t="s">
        <v>6467</v>
      </c>
      <c r="G291" s="38">
        <v>8</v>
      </c>
      <c r="H291" s="43" t="s">
        <v>6729</v>
      </c>
      <c r="I291" s="43" t="s">
        <v>9720</v>
      </c>
      <c r="J291" s="43" t="s">
        <v>9720</v>
      </c>
      <c r="K291" s="43" t="s">
        <v>9720</v>
      </c>
    </row>
    <row r="292" spans="1:11" ht="33" x14ac:dyDescent="0.35">
      <c r="A292" s="43" t="s">
        <v>90</v>
      </c>
      <c r="B292" s="43" t="s">
        <v>6475</v>
      </c>
      <c r="C292" s="43" t="s">
        <v>119</v>
      </c>
      <c r="D292" s="43" t="s">
        <v>455</v>
      </c>
      <c r="E292" s="43" t="s">
        <v>3589</v>
      </c>
      <c r="F292" s="38" t="s">
        <v>6466</v>
      </c>
      <c r="G292" s="38">
        <v>1</v>
      </c>
      <c r="H292" s="43" t="s">
        <v>6730</v>
      </c>
      <c r="I292" s="43" t="s">
        <v>9720</v>
      </c>
      <c r="J292" s="43" t="s">
        <v>9720</v>
      </c>
      <c r="K292" s="43" t="s">
        <v>9720</v>
      </c>
    </row>
    <row r="293" spans="1:11" ht="66" x14ac:dyDescent="0.35">
      <c r="A293" s="43" t="s">
        <v>90</v>
      </c>
      <c r="B293" s="43" t="s">
        <v>6472</v>
      </c>
      <c r="C293" s="43" t="s">
        <v>120</v>
      </c>
      <c r="D293" s="43" t="s">
        <v>456</v>
      </c>
      <c r="E293" s="43" t="s">
        <v>3590</v>
      </c>
      <c r="F293" s="38" t="s">
        <v>6466</v>
      </c>
      <c r="G293" s="38">
        <v>4</v>
      </c>
      <c r="H293" s="43" t="s">
        <v>6731</v>
      </c>
      <c r="I293" s="43" t="s">
        <v>9720</v>
      </c>
      <c r="J293" s="43" t="s">
        <v>9720</v>
      </c>
      <c r="K293" s="43" t="s">
        <v>9720</v>
      </c>
    </row>
    <row r="294" spans="1:11" ht="247.5" x14ac:dyDescent="0.35">
      <c r="A294" s="43" t="s">
        <v>90</v>
      </c>
      <c r="B294" s="43" t="s">
        <v>6472</v>
      </c>
      <c r="C294" s="43" t="s">
        <v>126</v>
      </c>
      <c r="D294" s="43" t="s">
        <v>457</v>
      </c>
      <c r="E294" s="43" t="s">
        <v>3591</v>
      </c>
      <c r="F294" s="38" t="s">
        <v>6467</v>
      </c>
      <c r="G294" s="38">
        <v>8</v>
      </c>
      <c r="H294" s="43" t="s">
        <v>6732</v>
      </c>
      <c r="I294" s="43" t="s">
        <v>9720</v>
      </c>
      <c r="J294" s="43" t="s">
        <v>9720</v>
      </c>
      <c r="K294" s="43" t="s">
        <v>9720</v>
      </c>
    </row>
    <row r="295" spans="1:11" ht="181.5" x14ac:dyDescent="0.35">
      <c r="A295" s="43" t="s">
        <v>90</v>
      </c>
      <c r="B295" s="43" t="s">
        <v>6475</v>
      </c>
      <c r="C295" s="43" t="s">
        <v>116</v>
      </c>
      <c r="D295" s="43" t="s">
        <v>458</v>
      </c>
      <c r="E295" s="43" t="s">
        <v>3592</v>
      </c>
      <c r="F295" s="38" t="s">
        <v>6466</v>
      </c>
      <c r="G295" s="38">
        <v>5</v>
      </c>
      <c r="H295" s="43" t="s">
        <v>6733</v>
      </c>
      <c r="I295" s="43" t="s">
        <v>9720</v>
      </c>
      <c r="J295" s="43" t="s">
        <v>9720</v>
      </c>
      <c r="K295" s="43" t="s">
        <v>9720</v>
      </c>
    </row>
    <row r="296" spans="1:11" ht="181.5" x14ac:dyDescent="0.35">
      <c r="A296" s="43" t="s">
        <v>90</v>
      </c>
      <c r="B296" s="43" t="s">
        <v>6475</v>
      </c>
      <c r="C296" s="43" t="s">
        <v>116</v>
      </c>
      <c r="D296" s="43" t="s">
        <v>459</v>
      </c>
      <c r="E296" s="43" t="s">
        <v>3593</v>
      </c>
      <c r="F296" s="38" t="s">
        <v>6466</v>
      </c>
      <c r="G296" s="38">
        <v>5</v>
      </c>
      <c r="H296" s="43" t="s">
        <v>6734</v>
      </c>
      <c r="I296" s="43" t="s">
        <v>9720</v>
      </c>
      <c r="J296" s="43" t="s">
        <v>9720</v>
      </c>
      <c r="K296" s="43" t="s">
        <v>9720</v>
      </c>
    </row>
    <row r="297" spans="1:11" ht="181.5" x14ac:dyDescent="0.35">
      <c r="A297" s="43" t="s">
        <v>90</v>
      </c>
      <c r="B297" s="43" t="s">
        <v>6475</v>
      </c>
      <c r="C297" s="43" t="s">
        <v>116</v>
      </c>
      <c r="D297" s="43" t="s">
        <v>460</v>
      </c>
      <c r="E297" s="43" t="s">
        <v>3594</v>
      </c>
      <c r="F297" s="38" t="s">
        <v>6466</v>
      </c>
      <c r="G297" s="38">
        <v>5</v>
      </c>
      <c r="H297" s="43" t="s">
        <v>6735</v>
      </c>
      <c r="I297" s="43" t="s">
        <v>9720</v>
      </c>
      <c r="J297" s="43" t="s">
        <v>9720</v>
      </c>
      <c r="K297" s="43" t="s">
        <v>9720</v>
      </c>
    </row>
    <row r="298" spans="1:11" ht="181.5" x14ac:dyDescent="0.35">
      <c r="A298" s="43" t="s">
        <v>90</v>
      </c>
      <c r="B298" s="43" t="s">
        <v>6475</v>
      </c>
      <c r="C298" s="43" t="s">
        <v>116</v>
      </c>
      <c r="D298" s="43" t="s">
        <v>461</v>
      </c>
      <c r="E298" s="43" t="s">
        <v>3595</v>
      </c>
      <c r="F298" s="38" t="s">
        <v>6466</v>
      </c>
      <c r="G298" s="38">
        <v>5</v>
      </c>
      <c r="H298" s="43" t="s">
        <v>6736</v>
      </c>
      <c r="I298" s="43" t="s">
        <v>9720</v>
      </c>
      <c r="J298" s="43" t="s">
        <v>9720</v>
      </c>
      <c r="K298" s="43" t="s">
        <v>9720</v>
      </c>
    </row>
    <row r="299" spans="1:11" ht="280.5" x14ac:dyDescent="0.35">
      <c r="A299" s="43" t="s">
        <v>90</v>
      </c>
      <c r="B299" s="43" t="s">
        <v>6473</v>
      </c>
      <c r="C299" s="43" t="s">
        <v>134</v>
      </c>
      <c r="D299" s="43" t="s">
        <v>462</v>
      </c>
      <c r="E299" s="43" t="s">
        <v>3596</v>
      </c>
      <c r="F299" s="38" t="s">
        <v>6466</v>
      </c>
      <c r="G299" s="38">
        <v>5</v>
      </c>
      <c r="H299" s="43" t="s">
        <v>6737</v>
      </c>
      <c r="I299" s="43" t="s">
        <v>9720</v>
      </c>
      <c r="J299" s="43" t="s">
        <v>9720</v>
      </c>
      <c r="K299" s="43" t="s">
        <v>9720</v>
      </c>
    </row>
    <row r="300" spans="1:11" ht="49.5" x14ac:dyDescent="0.35">
      <c r="A300" s="43" t="s">
        <v>90</v>
      </c>
      <c r="B300" s="43" t="s">
        <v>6472</v>
      </c>
      <c r="C300" s="43" t="s">
        <v>120</v>
      </c>
      <c r="D300" s="43" t="s">
        <v>463</v>
      </c>
      <c r="E300" s="43" t="s">
        <v>3597</v>
      </c>
      <c r="F300" s="38" t="s">
        <v>6466</v>
      </c>
      <c r="G300" s="38">
        <v>2</v>
      </c>
      <c r="H300" s="43" t="s">
        <v>6738</v>
      </c>
      <c r="I300" s="43" t="s">
        <v>9720</v>
      </c>
      <c r="J300" s="43" t="s">
        <v>9720</v>
      </c>
      <c r="K300" s="43" t="s">
        <v>9720</v>
      </c>
    </row>
    <row r="301" spans="1:11" ht="297" x14ac:dyDescent="0.35">
      <c r="A301" s="43" t="s">
        <v>90</v>
      </c>
      <c r="B301" s="43" t="s">
        <v>6473</v>
      </c>
      <c r="C301" s="43" t="s">
        <v>134</v>
      </c>
      <c r="D301" s="43" t="s">
        <v>464</v>
      </c>
      <c r="E301" s="43" t="s">
        <v>3598</v>
      </c>
      <c r="F301" s="38" t="s">
        <v>6466</v>
      </c>
      <c r="G301" s="38">
        <v>2</v>
      </c>
      <c r="H301" s="43" t="s">
        <v>6739</v>
      </c>
      <c r="I301" s="43" t="s">
        <v>9720</v>
      </c>
      <c r="J301" s="43" t="s">
        <v>9720</v>
      </c>
      <c r="K301" s="43" t="s">
        <v>9720</v>
      </c>
    </row>
    <row r="302" spans="1:11" ht="313.5" x14ac:dyDescent="0.35">
      <c r="A302" s="43" t="s">
        <v>90</v>
      </c>
      <c r="B302" s="43" t="s">
        <v>6472</v>
      </c>
      <c r="C302" s="43" t="s">
        <v>120</v>
      </c>
      <c r="D302" s="43" t="s">
        <v>465</v>
      </c>
      <c r="E302" s="43" t="s">
        <v>3599</v>
      </c>
      <c r="F302" s="38" t="s">
        <v>6466</v>
      </c>
      <c r="G302" s="38">
        <v>1</v>
      </c>
      <c r="H302" s="43" t="s">
        <v>6740</v>
      </c>
      <c r="I302" s="43" t="s">
        <v>9720</v>
      </c>
      <c r="J302" s="43" t="s">
        <v>9720</v>
      </c>
      <c r="K302" s="43" t="s">
        <v>9720</v>
      </c>
    </row>
    <row r="303" spans="1:11" ht="231" x14ac:dyDescent="0.35">
      <c r="A303" s="43" t="s">
        <v>90</v>
      </c>
      <c r="B303" s="43" t="s">
        <v>6473</v>
      </c>
      <c r="C303" s="43" t="s">
        <v>134</v>
      </c>
      <c r="D303" s="43" t="s">
        <v>466</v>
      </c>
      <c r="E303" s="43" t="s">
        <v>3600</v>
      </c>
      <c r="F303" s="38" t="s">
        <v>6466</v>
      </c>
      <c r="G303" s="38">
        <v>1</v>
      </c>
      <c r="H303" s="43" t="s">
        <v>6741</v>
      </c>
      <c r="I303" s="43" t="s">
        <v>9720</v>
      </c>
      <c r="J303" s="43" t="s">
        <v>9720</v>
      </c>
      <c r="K303" s="43" t="s">
        <v>9720</v>
      </c>
    </row>
    <row r="304" spans="1:11" ht="231" x14ac:dyDescent="0.35">
      <c r="A304" s="43" t="s">
        <v>90</v>
      </c>
      <c r="B304" s="43" t="s">
        <v>6473</v>
      </c>
      <c r="C304" s="43" t="s">
        <v>134</v>
      </c>
      <c r="D304" s="43" t="s">
        <v>467</v>
      </c>
      <c r="E304" s="43" t="s">
        <v>3601</v>
      </c>
      <c r="F304" s="38" t="s">
        <v>6466</v>
      </c>
      <c r="G304" s="38">
        <v>2</v>
      </c>
      <c r="H304" s="43" t="s">
        <v>6742</v>
      </c>
      <c r="I304" s="43" t="s">
        <v>9720</v>
      </c>
      <c r="J304" s="43" t="s">
        <v>9720</v>
      </c>
      <c r="K304" s="43" t="s">
        <v>9720</v>
      </c>
    </row>
    <row r="305" spans="1:11" ht="247.5" x14ac:dyDescent="0.35">
      <c r="A305" s="43" t="s">
        <v>90</v>
      </c>
      <c r="B305" s="43" t="s">
        <v>6473</v>
      </c>
      <c r="C305" s="43" t="s">
        <v>134</v>
      </c>
      <c r="D305" s="43" t="s">
        <v>468</v>
      </c>
      <c r="E305" s="43" t="s">
        <v>3602</v>
      </c>
      <c r="F305" s="38" t="s">
        <v>6466</v>
      </c>
      <c r="G305" s="38">
        <v>1</v>
      </c>
      <c r="H305" s="43" t="s">
        <v>6743</v>
      </c>
      <c r="I305" s="43" t="s">
        <v>9720</v>
      </c>
      <c r="J305" s="43" t="s">
        <v>9720</v>
      </c>
      <c r="K305" s="43" t="s">
        <v>9720</v>
      </c>
    </row>
    <row r="306" spans="1:11" ht="264" x14ac:dyDescent="0.35">
      <c r="A306" s="43" t="s">
        <v>90</v>
      </c>
      <c r="B306" s="43" t="s">
        <v>6472</v>
      </c>
      <c r="C306" s="43" t="s">
        <v>140</v>
      </c>
      <c r="D306" s="43" t="s">
        <v>469</v>
      </c>
      <c r="E306" s="43" t="s">
        <v>3603</v>
      </c>
      <c r="F306" s="38" t="s">
        <v>6466</v>
      </c>
      <c r="G306" s="38">
        <v>24</v>
      </c>
      <c r="H306" s="43" t="s">
        <v>6744</v>
      </c>
      <c r="I306" s="43" t="s">
        <v>9720</v>
      </c>
      <c r="J306" s="43" t="s">
        <v>9720</v>
      </c>
      <c r="K306" s="43" t="s">
        <v>9720</v>
      </c>
    </row>
    <row r="307" spans="1:11" ht="49.5" x14ac:dyDescent="0.35">
      <c r="A307" s="43" t="s">
        <v>90</v>
      </c>
      <c r="B307" s="43" t="s">
        <v>6472</v>
      </c>
      <c r="C307" s="43" t="s">
        <v>146</v>
      </c>
      <c r="D307" s="43" t="s">
        <v>470</v>
      </c>
      <c r="E307" s="43" t="s">
        <v>3604</v>
      </c>
      <c r="F307" s="38" t="s">
        <v>6466</v>
      </c>
      <c r="G307" s="38">
        <v>2</v>
      </c>
      <c r="H307" s="43" t="s">
        <v>6745</v>
      </c>
      <c r="I307" s="43" t="s">
        <v>9720</v>
      </c>
      <c r="J307" s="43" t="s">
        <v>9720</v>
      </c>
      <c r="K307" s="43" t="s">
        <v>9720</v>
      </c>
    </row>
    <row r="308" spans="1:11" ht="33" x14ac:dyDescent="0.35">
      <c r="A308" s="43" t="s">
        <v>90</v>
      </c>
      <c r="B308" s="43" t="s">
        <v>6472</v>
      </c>
      <c r="C308" s="43" t="s">
        <v>146</v>
      </c>
      <c r="D308" s="43" t="s">
        <v>471</v>
      </c>
      <c r="E308" s="43" t="s">
        <v>3605</v>
      </c>
      <c r="F308" s="38" t="s">
        <v>6467</v>
      </c>
      <c r="G308" s="38">
        <v>8</v>
      </c>
      <c r="H308" s="43" t="s">
        <v>6746</v>
      </c>
      <c r="I308" s="43" t="s">
        <v>9720</v>
      </c>
      <c r="J308" s="43" t="s">
        <v>9720</v>
      </c>
      <c r="K308" s="43" t="s">
        <v>9720</v>
      </c>
    </row>
    <row r="309" spans="1:11" ht="115.5" x14ac:dyDescent="0.35">
      <c r="A309" s="43" t="s">
        <v>90</v>
      </c>
      <c r="B309" s="43" t="s">
        <v>6472</v>
      </c>
      <c r="C309" s="43" t="s">
        <v>122</v>
      </c>
      <c r="D309" s="43" t="s">
        <v>472</v>
      </c>
      <c r="E309" s="43" t="s">
        <v>3606</v>
      </c>
      <c r="F309" s="38" t="s">
        <v>6467</v>
      </c>
      <c r="G309" s="38">
        <v>8</v>
      </c>
      <c r="H309" s="43" t="s">
        <v>6747</v>
      </c>
      <c r="I309" s="43" t="s">
        <v>9720</v>
      </c>
      <c r="J309" s="43" t="s">
        <v>9720</v>
      </c>
      <c r="K309" s="43" t="s">
        <v>9720</v>
      </c>
    </row>
    <row r="310" spans="1:11" ht="313.5" x14ac:dyDescent="0.35">
      <c r="A310" s="43" t="s">
        <v>90</v>
      </c>
      <c r="B310" s="43" t="s">
        <v>6473</v>
      </c>
      <c r="C310" s="43" t="s">
        <v>147</v>
      </c>
      <c r="D310" s="43" t="s">
        <v>473</v>
      </c>
      <c r="E310" s="43" t="s">
        <v>3607</v>
      </c>
      <c r="F310" s="38" t="s">
        <v>6467</v>
      </c>
      <c r="G310" s="38">
        <v>8</v>
      </c>
      <c r="H310" s="43" t="s">
        <v>6748</v>
      </c>
      <c r="I310" s="43" t="s">
        <v>9720</v>
      </c>
      <c r="J310" s="43" t="s">
        <v>9720</v>
      </c>
      <c r="K310" s="43" t="s">
        <v>9720</v>
      </c>
    </row>
    <row r="311" spans="1:11" ht="247.5" x14ac:dyDescent="0.35">
      <c r="A311" s="43" t="s">
        <v>90</v>
      </c>
      <c r="B311" s="43" t="s">
        <v>6473</v>
      </c>
      <c r="C311" s="43" t="s">
        <v>121</v>
      </c>
      <c r="D311" s="43" t="s">
        <v>474</v>
      </c>
      <c r="E311" s="43" t="s">
        <v>3608</v>
      </c>
      <c r="F311" s="38" t="s">
        <v>6467</v>
      </c>
      <c r="G311" s="38">
        <v>8</v>
      </c>
      <c r="H311" s="43" t="s">
        <v>6749</v>
      </c>
      <c r="I311" s="43" t="s">
        <v>9720</v>
      </c>
      <c r="J311" s="43" t="s">
        <v>9720</v>
      </c>
      <c r="K311" s="43" t="s">
        <v>9720</v>
      </c>
    </row>
    <row r="312" spans="1:11" ht="231" x14ac:dyDescent="0.35">
      <c r="A312" s="43" t="s">
        <v>90</v>
      </c>
      <c r="B312" s="43" t="s">
        <v>6473</v>
      </c>
      <c r="C312" s="43" t="s">
        <v>121</v>
      </c>
      <c r="D312" s="43" t="s">
        <v>475</v>
      </c>
      <c r="E312" s="43" t="s">
        <v>3609</v>
      </c>
      <c r="F312" s="38" t="s">
        <v>6467</v>
      </c>
      <c r="G312" s="38">
        <v>8</v>
      </c>
      <c r="H312" s="43" t="s">
        <v>6750</v>
      </c>
      <c r="I312" s="43" t="s">
        <v>9720</v>
      </c>
      <c r="J312" s="43" t="s">
        <v>9720</v>
      </c>
      <c r="K312" s="43" t="s">
        <v>9720</v>
      </c>
    </row>
    <row r="313" spans="1:11" ht="297" x14ac:dyDescent="0.35">
      <c r="A313" s="43" t="s">
        <v>90</v>
      </c>
      <c r="B313" s="43" t="s">
        <v>6473</v>
      </c>
      <c r="C313" s="43" t="s">
        <v>121</v>
      </c>
      <c r="D313" s="43" t="s">
        <v>476</v>
      </c>
      <c r="E313" s="43" t="s">
        <v>3610</v>
      </c>
      <c r="F313" s="38" t="s">
        <v>6467</v>
      </c>
      <c r="G313" s="38">
        <v>8</v>
      </c>
      <c r="H313" s="43" t="s">
        <v>6751</v>
      </c>
      <c r="I313" s="43" t="s">
        <v>9720</v>
      </c>
      <c r="J313" s="43" t="s">
        <v>9720</v>
      </c>
      <c r="K313" s="43" t="s">
        <v>9720</v>
      </c>
    </row>
    <row r="314" spans="1:11" ht="280.5" x14ac:dyDescent="0.35">
      <c r="A314" s="43" t="s">
        <v>90</v>
      </c>
      <c r="B314" s="43" t="s">
        <v>6473</v>
      </c>
      <c r="C314" s="43" t="s">
        <v>121</v>
      </c>
      <c r="D314" s="43" t="s">
        <v>477</v>
      </c>
      <c r="E314" s="43" t="s">
        <v>3611</v>
      </c>
      <c r="F314" s="38" t="s">
        <v>6467</v>
      </c>
      <c r="G314" s="38">
        <v>8</v>
      </c>
      <c r="H314" s="43" t="s">
        <v>6752</v>
      </c>
      <c r="I314" s="43" t="s">
        <v>9720</v>
      </c>
      <c r="J314" s="43" t="s">
        <v>9720</v>
      </c>
      <c r="K314" s="43" t="s">
        <v>9720</v>
      </c>
    </row>
    <row r="315" spans="1:11" ht="231" x14ac:dyDescent="0.35">
      <c r="A315" s="43" t="s">
        <v>90</v>
      </c>
      <c r="B315" s="43" t="s">
        <v>6473</v>
      </c>
      <c r="C315" s="43" t="s">
        <v>121</v>
      </c>
      <c r="D315" s="43" t="s">
        <v>478</v>
      </c>
      <c r="E315" s="43" t="s">
        <v>3612</v>
      </c>
      <c r="F315" s="38" t="s">
        <v>6467</v>
      </c>
      <c r="G315" s="38">
        <v>8</v>
      </c>
      <c r="H315" s="43" t="s">
        <v>6753</v>
      </c>
      <c r="I315" s="43" t="s">
        <v>9720</v>
      </c>
      <c r="J315" s="43" t="s">
        <v>9720</v>
      </c>
      <c r="K315" s="43" t="s">
        <v>9720</v>
      </c>
    </row>
    <row r="316" spans="1:11" ht="247.5" x14ac:dyDescent="0.35">
      <c r="A316" s="43" t="s">
        <v>90</v>
      </c>
      <c r="B316" s="43" t="s">
        <v>6473</v>
      </c>
      <c r="C316" s="43" t="s">
        <v>121</v>
      </c>
      <c r="D316" s="43" t="s">
        <v>479</v>
      </c>
      <c r="E316" s="43" t="s">
        <v>3613</v>
      </c>
      <c r="F316" s="38" t="s">
        <v>6467</v>
      </c>
      <c r="G316" s="38">
        <v>8</v>
      </c>
      <c r="H316" s="43" t="s">
        <v>6754</v>
      </c>
      <c r="I316" s="43" t="s">
        <v>9720</v>
      </c>
      <c r="J316" s="43" t="s">
        <v>9720</v>
      </c>
      <c r="K316" s="43" t="s">
        <v>9720</v>
      </c>
    </row>
    <row r="317" spans="1:11" ht="346.5" x14ac:dyDescent="0.35">
      <c r="A317" s="43" t="s">
        <v>90</v>
      </c>
      <c r="B317" s="43" t="s">
        <v>6473</v>
      </c>
      <c r="C317" s="43" t="s">
        <v>121</v>
      </c>
      <c r="D317" s="43" t="s">
        <v>480</v>
      </c>
      <c r="E317" s="43" t="s">
        <v>3614</v>
      </c>
      <c r="F317" s="38" t="s">
        <v>6467</v>
      </c>
      <c r="G317" s="38">
        <v>8</v>
      </c>
      <c r="H317" s="44" t="s">
        <v>6755</v>
      </c>
      <c r="I317" s="43" t="s">
        <v>9720</v>
      </c>
      <c r="J317" s="43" t="s">
        <v>9720</v>
      </c>
      <c r="K317" s="43" t="s">
        <v>9720</v>
      </c>
    </row>
    <row r="318" spans="1:11" ht="231" x14ac:dyDescent="0.35">
      <c r="A318" s="43" t="s">
        <v>90</v>
      </c>
      <c r="B318" s="43" t="s">
        <v>6473</v>
      </c>
      <c r="C318" s="43" t="s">
        <v>121</v>
      </c>
      <c r="D318" s="43" t="s">
        <v>481</v>
      </c>
      <c r="E318" s="43" t="s">
        <v>3615</v>
      </c>
      <c r="F318" s="38" t="s">
        <v>6467</v>
      </c>
      <c r="G318" s="38">
        <v>8</v>
      </c>
      <c r="H318" s="43" t="s">
        <v>9593</v>
      </c>
      <c r="I318" s="43" t="s">
        <v>9720</v>
      </c>
      <c r="J318" s="43" t="s">
        <v>9720</v>
      </c>
      <c r="K318" s="43" t="s">
        <v>9720</v>
      </c>
    </row>
    <row r="319" spans="1:11" ht="330" x14ac:dyDescent="0.35">
      <c r="A319" s="43" t="s">
        <v>90</v>
      </c>
      <c r="B319" s="43" t="s">
        <v>6473</v>
      </c>
      <c r="C319" s="43" t="s">
        <v>121</v>
      </c>
      <c r="D319" s="43" t="s">
        <v>482</v>
      </c>
      <c r="E319" s="43" t="s">
        <v>3616</v>
      </c>
      <c r="F319" s="38" t="s">
        <v>6467</v>
      </c>
      <c r="G319" s="38">
        <v>8</v>
      </c>
      <c r="H319" s="44" t="s">
        <v>6756</v>
      </c>
      <c r="I319" s="43" t="s">
        <v>9720</v>
      </c>
      <c r="J319" s="43" t="s">
        <v>9720</v>
      </c>
      <c r="K319" s="43" t="s">
        <v>9720</v>
      </c>
    </row>
    <row r="320" spans="1:11" ht="363" x14ac:dyDescent="0.35">
      <c r="A320" s="43" t="s">
        <v>90</v>
      </c>
      <c r="B320" s="43" t="s">
        <v>6473</v>
      </c>
      <c r="C320" s="43" t="s">
        <v>121</v>
      </c>
      <c r="D320" s="43" t="s">
        <v>483</v>
      </c>
      <c r="E320" s="43" t="s">
        <v>3617</v>
      </c>
      <c r="F320" s="38" t="s">
        <v>6467</v>
      </c>
      <c r="G320" s="38">
        <v>8</v>
      </c>
      <c r="H320" s="44" t="s">
        <v>6757</v>
      </c>
      <c r="I320" s="43" t="s">
        <v>9720</v>
      </c>
      <c r="J320" s="43" t="s">
        <v>9720</v>
      </c>
      <c r="K320" s="43" t="s">
        <v>9720</v>
      </c>
    </row>
    <row r="321" spans="1:11" ht="198" x14ac:dyDescent="0.35">
      <c r="A321" s="43" t="s">
        <v>90</v>
      </c>
      <c r="B321" s="43" t="s">
        <v>6473</v>
      </c>
      <c r="C321" s="43" t="s">
        <v>121</v>
      </c>
      <c r="D321" s="43" t="s">
        <v>484</v>
      </c>
      <c r="E321" s="43" t="s">
        <v>3618</v>
      </c>
      <c r="F321" s="38" t="s">
        <v>6467</v>
      </c>
      <c r="G321" s="38">
        <v>8</v>
      </c>
      <c r="H321" s="43" t="s">
        <v>6758</v>
      </c>
      <c r="I321" s="43" t="s">
        <v>9720</v>
      </c>
      <c r="J321" s="43" t="s">
        <v>9720</v>
      </c>
      <c r="K321" s="43" t="s">
        <v>9720</v>
      </c>
    </row>
    <row r="322" spans="1:11" ht="66" x14ac:dyDescent="0.35">
      <c r="A322" s="43" t="s">
        <v>90</v>
      </c>
      <c r="B322" s="43" t="s">
        <v>6473</v>
      </c>
      <c r="C322" s="43" t="s">
        <v>121</v>
      </c>
      <c r="D322" s="43" t="s">
        <v>485</v>
      </c>
      <c r="E322" s="43" t="s">
        <v>3619</v>
      </c>
      <c r="F322" s="38" t="s">
        <v>6467</v>
      </c>
      <c r="G322" s="38">
        <v>8</v>
      </c>
      <c r="H322" s="43" t="s">
        <v>6759</v>
      </c>
      <c r="I322" s="43" t="s">
        <v>9720</v>
      </c>
      <c r="J322" s="43" t="s">
        <v>9720</v>
      </c>
      <c r="K322" s="43" t="s">
        <v>9720</v>
      </c>
    </row>
    <row r="323" spans="1:11" ht="49.5" x14ac:dyDescent="0.35">
      <c r="A323" s="43" t="s">
        <v>90</v>
      </c>
      <c r="B323" s="43" t="s">
        <v>6473</v>
      </c>
      <c r="C323" s="43" t="s">
        <v>134</v>
      </c>
      <c r="D323" s="43" t="s">
        <v>486</v>
      </c>
      <c r="E323" s="43" t="s">
        <v>3620</v>
      </c>
      <c r="F323" s="38" t="s">
        <v>6466</v>
      </c>
      <c r="G323" s="38">
        <v>1</v>
      </c>
      <c r="H323" s="43" t="s">
        <v>6760</v>
      </c>
      <c r="I323" s="43" t="s">
        <v>9720</v>
      </c>
      <c r="J323" s="43" t="s">
        <v>9720</v>
      </c>
      <c r="K323" s="43" t="s">
        <v>9720</v>
      </c>
    </row>
    <row r="324" spans="1:11" ht="165" x14ac:dyDescent="0.35">
      <c r="A324" s="43" t="s">
        <v>90</v>
      </c>
      <c r="B324" s="43" t="s">
        <v>6473</v>
      </c>
      <c r="C324" s="43" t="s">
        <v>134</v>
      </c>
      <c r="D324" s="43" t="s">
        <v>487</v>
      </c>
      <c r="E324" s="43" t="s">
        <v>3621</v>
      </c>
      <c r="F324" s="38" t="s">
        <v>6466</v>
      </c>
      <c r="G324" s="38">
        <v>1</v>
      </c>
      <c r="H324" s="43" t="s">
        <v>6761</v>
      </c>
      <c r="I324" s="43" t="s">
        <v>9720</v>
      </c>
      <c r="J324" s="43" t="s">
        <v>9720</v>
      </c>
      <c r="K324" s="43" t="s">
        <v>9720</v>
      </c>
    </row>
    <row r="325" spans="1:11" ht="247.5" x14ac:dyDescent="0.35">
      <c r="A325" s="43" t="s">
        <v>90</v>
      </c>
      <c r="B325" s="43" t="s">
        <v>6473</v>
      </c>
      <c r="C325" s="43" t="s">
        <v>134</v>
      </c>
      <c r="D325" s="43" t="s">
        <v>488</v>
      </c>
      <c r="E325" s="43" t="s">
        <v>3622</v>
      </c>
      <c r="F325" s="38" t="s">
        <v>6466</v>
      </c>
      <c r="G325" s="38">
        <v>2</v>
      </c>
      <c r="H325" s="43" t="s">
        <v>9594</v>
      </c>
      <c r="I325" s="43" t="s">
        <v>9720</v>
      </c>
      <c r="J325" s="43" t="s">
        <v>9720</v>
      </c>
      <c r="K325" s="43" t="s">
        <v>9720</v>
      </c>
    </row>
    <row r="326" spans="1:11" ht="33" x14ac:dyDescent="0.35">
      <c r="A326" s="43" t="s">
        <v>90</v>
      </c>
      <c r="B326" s="43" t="s">
        <v>6473</v>
      </c>
      <c r="C326" s="43" t="s">
        <v>134</v>
      </c>
      <c r="D326" s="43" t="s">
        <v>489</v>
      </c>
      <c r="E326" s="43" t="s">
        <v>3623</v>
      </c>
      <c r="F326" s="38" t="s">
        <v>6466</v>
      </c>
      <c r="G326" s="38">
        <v>2</v>
      </c>
      <c r="H326" s="43" t="s">
        <v>9595</v>
      </c>
      <c r="I326" s="43" t="s">
        <v>9720</v>
      </c>
      <c r="J326" s="43" t="s">
        <v>9720</v>
      </c>
      <c r="K326" s="43" t="s">
        <v>9720</v>
      </c>
    </row>
    <row r="327" spans="1:11" ht="49.5" x14ac:dyDescent="0.35">
      <c r="A327" s="43" t="s">
        <v>90</v>
      </c>
      <c r="B327" s="43" t="s">
        <v>6470</v>
      </c>
      <c r="C327" s="43" t="s">
        <v>113</v>
      </c>
      <c r="D327" s="43" t="s">
        <v>490</v>
      </c>
      <c r="E327" s="43" t="s">
        <v>3624</v>
      </c>
      <c r="F327" s="38" t="s">
        <v>6466</v>
      </c>
      <c r="G327" s="38">
        <v>10</v>
      </c>
      <c r="H327" s="43" t="s">
        <v>6762</v>
      </c>
      <c r="I327" s="43" t="s">
        <v>17</v>
      </c>
      <c r="J327" s="43" t="s">
        <v>17</v>
      </c>
      <c r="K327" s="43" t="s">
        <v>9720</v>
      </c>
    </row>
    <row r="328" spans="1:11" ht="49.5" x14ac:dyDescent="0.35">
      <c r="A328" s="43" t="s">
        <v>90</v>
      </c>
      <c r="B328" s="43" t="s">
        <v>6468</v>
      </c>
      <c r="C328" s="43" t="s">
        <v>132</v>
      </c>
      <c r="D328" s="43" t="s">
        <v>491</v>
      </c>
      <c r="E328" s="43" t="s">
        <v>3625</v>
      </c>
      <c r="F328" s="38" t="s">
        <v>6466</v>
      </c>
      <c r="G328" s="38">
        <v>6</v>
      </c>
      <c r="H328" s="43" t="s">
        <v>6763</v>
      </c>
      <c r="I328" s="43" t="s">
        <v>26</v>
      </c>
      <c r="J328" s="43" t="s">
        <v>26</v>
      </c>
      <c r="K328" s="43" t="s">
        <v>26</v>
      </c>
    </row>
    <row r="329" spans="1:11" ht="115.5" x14ac:dyDescent="0.35">
      <c r="A329" s="43" t="s">
        <v>90</v>
      </c>
      <c r="B329" s="43" t="s">
        <v>6470</v>
      </c>
      <c r="C329" s="43" t="s">
        <v>139</v>
      </c>
      <c r="D329" s="43" t="s">
        <v>492</v>
      </c>
      <c r="E329" s="43" t="s">
        <v>3626</v>
      </c>
      <c r="F329" s="38" t="s">
        <v>6466</v>
      </c>
      <c r="G329" s="38">
        <v>2</v>
      </c>
      <c r="H329" s="43" t="s">
        <v>6764</v>
      </c>
      <c r="I329" s="43" t="s">
        <v>9720</v>
      </c>
      <c r="J329" s="43" t="s">
        <v>9720</v>
      </c>
      <c r="K329" s="43" t="s">
        <v>9720</v>
      </c>
    </row>
    <row r="330" spans="1:11" ht="49.5" x14ac:dyDescent="0.35">
      <c r="A330" s="43" t="s">
        <v>90</v>
      </c>
      <c r="B330" s="43" t="s">
        <v>6472</v>
      </c>
      <c r="C330" s="43" t="s">
        <v>120</v>
      </c>
      <c r="D330" s="43" t="s">
        <v>493</v>
      </c>
      <c r="E330" s="43" t="s">
        <v>3627</v>
      </c>
      <c r="F330" s="38" t="s">
        <v>6466</v>
      </c>
      <c r="G330" s="38">
        <v>1</v>
      </c>
      <c r="H330" s="43" t="s">
        <v>6765</v>
      </c>
      <c r="I330" s="43" t="s">
        <v>9720</v>
      </c>
      <c r="J330" s="43" t="s">
        <v>9720</v>
      </c>
      <c r="K330" s="43" t="s">
        <v>9720</v>
      </c>
    </row>
    <row r="331" spans="1:11" ht="49.5" x14ac:dyDescent="0.35">
      <c r="A331" s="43" t="s">
        <v>90</v>
      </c>
      <c r="B331" s="43" t="s">
        <v>6472</v>
      </c>
      <c r="C331" s="43" t="s">
        <v>120</v>
      </c>
      <c r="D331" s="43" t="s">
        <v>494</v>
      </c>
      <c r="E331" s="43" t="s">
        <v>3628</v>
      </c>
      <c r="F331" s="38" t="s">
        <v>6466</v>
      </c>
      <c r="G331" s="38">
        <v>1</v>
      </c>
      <c r="H331" s="43" t="s">
        <v>6765</v>
      </c>
      <c r="I331" s="43" t="s">
        <v>9720</v>
      </c>
      <c r="J331" s="43" t="s">
        <v>9720</v>
      </c>
      <c r="K331" s="43" t="s">
        <v>9720</v>
      </c>
    </row>
    <row r="332" spans="1:11" ht="49.5" x14ac:dyDescent="0.35">
      <c r="A332" s="43" t="s">
        <v>90</v>
      </c>
      <c r="B332" s="43" t="s">
        <v>6472</v>
      </c>
      <c r="C332" s="43" t="s">
        <v>120</v>
      </c>
      <c r="D332" s="43" t="s">
        <v>495</v>
      </c>
      <c r="E332" s="43" t="s">
        <v>3629</v>
      </c>
      <c r="F332" s="38" t="s">
        <v>6466</v>
      </c>
      <c r="G332" s="38">
        <v>1</v>
      </c>
      <c r="H332" s="43" t="s">
        <v>6765</v>
      </c>
      <c r="I332" s="43" t="s">
        <v>9720</v>
      </c>
      <c r="J332" s="43" t="s">
        <v>9720</v>
      </c>
      <c r="K332" s="43" t="s">
        <v>9720</v>
      </c>
    </row>
    <row r="333" spans="1:11" ht="49.5" x14ac:dyDescent="0.35">
      <c r="A333" s="43" t="s">
        <v>90</v>
      </c>
      <c r="B333" s="43" t="s">
        <v>6472</v>
      </c>
      <c r="C333" s="43" t="s">
        <v>120</v>
      </c>
      <c r="D333" s="43" t="s">
        <v>496</v>
      </c>
      <c r="E333" s="43" t="s">
        <v>3630</v>
      </c>
      <c r="F333" s="38" t="s">
        <v>6466</v>
      </c>
      <c r="G333" s="38">
        <v>1</v>
      </c>
      <c r="H333" s="43" t="s">
        <v>6765</v>
      </c>
      <c r="I333" s="43" t="s">
        <v>9720</v>
      </c>
      <c r="J333" s="43" t="s">
        <v>9720</v>
      </c>
      <c r="K333" s="43" t="s">
        <v>9720</v>
      </c>
    </row>
    <row r="334" spans="1:11" ht="49.5" x14ac:dyDescent="0.35">
      <c r="A334" s="43" t="s">
        <v>90</v>
      </c>
      <c r="B334" s="43" t="s">
        <v>6472</v>
      </c>
      <c r="C334" s="43" t="s">
        <v>120</v>
      </c>
      <c r="D334" s="43" t="s">
        <v>497</v>
      </c>
      <c r="E334" s="43" t="s">
        <v>3631</v>
      </c>
      <c r="F334" s="38" t="s">
        <v>6466</v>
      </c>
      <c r="G334" s="38">
        <v>1</v>
      </c>
      <c r="H334" s="43" t="s">
        <v>6765</v>
      </c>
      <c r="I334" s="43" t="s">
        <v>9720</v>
      </c>
      <c r="J334" s="43" t="s">
        <v>9720</v>
      </c>
      <c r="K334" s="43" t="s">
        <v>9720</v>
      </c>
    </row>
    <row r="335" spans="1:11" ht="33" x14ac:dyDescent="0.35">
      <c r="A335" s="43" t="s">
        <v>90</v>
      </c>
      <c r="B335" s="43" t="s">
        <v>6475</v>
      </c>
      <c r="C335" s="43" t="s">
        <v>118</v>
      </c>
      <c r="D335" s="43" t="s">
        <v>498</v>
      </c>
      <c r="E335" s="43" t="s">
        <v>3632</v>
      </c>
      <c r="F335" s="38" t="s">
        <v>6466</v>
      </c>
      <c r="G335" s="38">
        <v>2</v>
      </c>
      <c r="H335" s="43" t="s">
        <v>6766</v>
      </c>
      <c r="I335" s="43" t="s">
        <v>26</v>
      </c>
      <c r="J335" s="43" t="s">
        <v>26</v>
      </c>
      <c r="K335" s="43" t="s">
        <v>26</v>
      </c>
    </row>
    <row r="336" spans="1:11" ht="33" x14ac:dyDescent="0.35">
      <c r="A336" s="43" t="s">
        <v>90</v>
      </c>
      <c r="B336" s="43" t="s">
        <v>6475</v>
      </c>
      <c r="C336" s="43" t="s">
        <v>118</v>
      </c>
      <c r="D336" s="43" t="s">
        <v>499</v>
      </c>
      <c r="E336" s="43" t="s">
        <v>3633</v>
      </c>
      <c r="F336" s="38" t="s">
        <v>6466</v>
      </c>
      <c r="G336" s="38">
        <v>3</v>
      </c>
      <c r="H336" s="43" t="s">
        <v>6767</v>
      </c>
      <c r="I336" s="43" t="s">
        <v>26</v>
      </c>
      <c r="J336" s="43" t="s">
        <v>26</v>
      </c>
      <c r="K336" s="43" t="s">
        <v>26</v>
      </c>
    </row>
    <row r="337" spans="1:11" ht="33" x14ac:dyDescent="0.35">
      <c r="A337" s="43" t="s">
        <v>90</v>
      </c>
      <c r="B337" s="43" t="s">
        <v>6475</v>
      </c>
      <c r="C337" s="43" t="s">
        <v>118</v>
      </c>
      <c r="D337" s="43" t="s">
        <v>500</v>
      </c>
      <c r="E337" s="43" t="s">
        <v>3634</v>
      </c>
      <c r="F337" s="38" t="s">
        <v>6466</v>
      </c>
      <c r="G337" s="38">
        <v>5</v>
      </c>
      <c r="H337" s="43" t="s">
        <v>6768</v>
      </c>
      <c r="I337" s="43" t="s">
        <v>26</v>
      </c>
      <c r="J337" s="43" t="s">
        <v>26</v>
      </c>
      <c r="K337" s="43" t="s">
        <v>26</v>
      </c>
    </row>
    <row r="338" spans="1:11" ht="33" x14ac:dyDescent="0.35">
      <c r="A338" s="43" t="s">
        <v>90</v>
      </c>
      <c r="B338" s="43" t="s">
        <v>6475</v>
      </c>
      <c r="C338" s="43" t="s">
        <v>118</v>
      </c>
      <c r="D338" s="43" t="s">
        <v>501</v>
      </c>
      <c r="E338" s="43" t="s">
        <v>3635</v>
      </c>
      <c r="F338" s="38" t="s">
        <v>6466</v>
      </c>
      <c r="G338" s="38">
        <v>5</v>
      </c>
      <c r="H338" s="43" t="s">
        <v>6769</v>
      </c>
      <c r="I338" s="43" t="s">
        <v>26</v>
      </c>
      <c r="J338" s="43" t="s">
        <v>26</v>
      </c>
      <c r="K338" s="43" t="s">
        <v>26</v>
      </c>
    </row>
    <row r="339" spans="1:11" ht="33" x14ac:dyDescent="0.35">
      <c r="A339" s="43" t="s">
        <v>90</v>
      </c>
      <c r="B339" s="43" t="s">
        <v>6475</v>
      </c>
      <c r="C339" s="43" t="s">
        <v>118</v>
      </c>
      <c r="D339" s="43" t="s">
        <v>502</v>
      </c>
      <c r="E339" s="43" t="s">
        <v>3636</v>
      </c>
      <c r="F339" s="38" t="s">
        <v>6466</v>
      </c>
      <c r="G339" s="38">
        <v>5</v>
      </c>
      <c r="H339" s="43" t="s">
        <v>6769</v>
      </c>
      <c r="I339" s="43" t="s">
        <v>26</v>
      </c>
      <c r="J339" s="43" t="s">
        <v>26</v>
      </c>
      <c r="K339" s="43" t="s">
        <v>26</v>
      </c>
    </row>
    <row r="340" spans="1:11" ht="66" x14ac:dyDescent="0.35">
      <c r="A340" s="43" t="s">
        <v>90</v>
      </c>
      <c r="B340" s="43" t="s">
        <v>6473</v>
      </c>
      <c r="C340" s="43" t="s">
        <v>121</v>
      </c>
      <c r="D340" s="43" t="s">
        <v>503</v>
      </c>
      <c r="E340" s="43" t="s">
        <v>3637</v>
      </c>
      <c r="F340" s="38" t="s">
        <v>6467</v>
      </c>
      <c r="G340" s="38">
        <v>8</v>
      </c>
      <c r="H340" s="43" t="s">
        <v>6770</v>
      </c>
      <c r="I340" s="43" t="s">
        <v>9720</v>
      </c>
      <c r="J340" s="43" t="s">
        <v>9720</v>
      </c>
      <c r="K340" s="43" t="s">
        <v>9720</v>
      </c>
    </row>
    <row r="341" spans="1:11" ht="66" x14ac:dyDescent="0.35">
      <c r="A341" s="43" t="s">
        <v>90</v>
      </c>
      <c r="B341" s="43" t="s">
        <v>6473</v>
      </c>
      <c r="C341" s="43" t="s">
        <v>123</v>
      </c>
      <c r="D341" s="43" t="s">
        <v>504</v>
      </c>
      <c r="E341" s="43" t="s">
        <v>3638</v>
      </c>
      <c r="F341" s="38" t="s">
        <v>6466</v>
      </c>
      <c r="G341" s="38">
        <v>4</v>
      </c>
      <c r="H341" s="43" t="s">
        <v>6771</v>
      </c>
      <c r="I341" s="43" t="s">
        <v>9720</v>
      </c>
      <c r="J341" s="43" t="s">
        <v>9720</v>
      </c>
      <c r="K341" s="43" t="s">
        <v>9720</v>
      </c>
    </row>
    <row r="342" spans="1:11" ht="49.5" x14ac:dyDescent="0.35">
      <c r="A342" s="43" t="s">
        <v>90</v>
      </c>
      <c r="B342" s="43" t="s">
        <v>6475</v>
      </c>
      <c r="C342" s="43" t="s">
        <v>128</v>
      </c>
      <c r="D342" s="43" t="s">
        <v>505</v>
      </c>
      <c r="E342" s="43" t="s">
        <v>3639</v>
      </c>
      <c r="F342" s="38" t="s">
        <v>6466</v>
      </c>
      <c r="G342" s="38">
        <v>14</v>
      </c>
      <c r="H342" s="43" t="s">
        <v>6772</v>
      </c>
      <c r="I342" s="43" t="s">
        <v>26</v>
      </c>
      <c r="J342" s="43" t="s">
        <v>26</v>
      </c>
      <c r="K342" s="43" t="s">
        <v>26</v>
      </c>
    </row>
    <row r="343" spans="1:11" ht="82.5" x14ac:dyDescent="0.35">
      <c r="A343" s="43" t="s">
        <v>90</v>
      </c>
      <c r="B343" s="43" t="s">
        <v>6473</v>
      </c>
      <c r="C343" s="43" t="s">
        <v>123</v>
      </c>
      <c r="D343" s="43" t="s">
        <v>506</v>
      </c>
      <c r="E343" s="43" t="s">
        <v>3640</v>
      </c>
      <c r="F343" s="38" t="s">
        <v>6466</v>
      </c>
      <c r="G343" s="38">
        <v>1</v>
      </c>
      <c r="H343" s="43" t="s">
        <v>6773</v>
      </c>
      <c r="I343" s="43" t="s">
        <v>9720</v>
      </c>
      <c r="J343" s="43" t="s">
        <v>9720</v>
      </c>
      <c r="K343" s="43" t="s">
        <v>9720</v>
      </c>
    </row>
    <row r="344" spans="1:11" ht="49.5" x14ac:dyDescent="0.35">
      <c r="A344" s="43" t="s">
        <v>90</v>
      </c>
      <c r="B344" s="43" t="s">
        <v>6473</v>
      </c>
      <c r="C344" s="43" t="s">
        <v>123</v>
      </c>
      <c r="D344" s="43" t="s">
        <v>507</v>
      </c>
      <c r="E344" s="43" t="s">
        <v>3331</v>
      </c>
      <c r="F344" s="38" t="s">
        <v>6466</v>
      </c>
      <c r="G344" s="38">
        <v>1</v>
      </c>
      <c r="H344" s="43" t="s">
        <v>9596</v>
      </c>
      <c r="I344" s="43" t="s">
        <v>9720</v>
      </c>
      <c r="J344" s="43" t="s">
        <v>9720</v>
      </c>
      <c r="K344" s="43" t="s">
        <v>9720</v>
      </c>
    </row>
    <row r="345" spans="1:11" ht="49.5" x14ac:dyDescent="0.35">
      <c r="A345" s="43" t="s">
        <v>90</v>
      </c>
      <c r="B345" s="43" t="s">
        <v>6473</v>
      </c>
      <c r="C345" s="43" t="s">
        <v>121</v>
      </c>
      <c r="D345" s="43" t="s">
        <v>508</v>
      </c>
      <c r="E345" s="43" t="s">
        <v>3641</v>
      </c>
      <c r="F345" s="38" t="s">
        <v>6467</v>
      </c>
      <c r="G345" s="38">
        <v>8</v>
      </c>
      <c r="H345" s="43" t="s">
        <v>9599</v>
      </c>
      <c r="I345" s="43" t="s">
        <v>9720</v>
      </c>
      <c r="J345" s="43" t="s">
        <v>9720</v>
      </c>
      <c r="K345" s="43" t="s">
        <v>9720</v>
      </c>
    </row>
    <row r="346" spans="1:11" ht="66" x14ac:dyDescent="0.35">
      <c r="A346" s="43" t="s">
        <v>90</v>
      </c>
      <c r="B346" s="43" t="s">
        <v>6473</v>
      </c>
      <c r="C346" s="43" t="s">
        <v>121</v>
      </c>
      <c r="D346" s="43" t="s">
        <v>509</v>
      </c>
      <c r="E346" s="43" t="s">
        <v>3642</v>
      </c>
      <c r="F346" s="38" t="s">
        <v>6467</v>
      </c>
      <c r="G346" s="38">
        <v>8</v>
      </c>
      <c r="H346" s="43" t="s">
        <v>9598</v>
      </c>
      <c r="I346" s="43" t="s">
        <v>9720</v>
      </c>
      <c r="J346" s="43" t="s">
        <v>9720</v>
      </c>
      <c r="K346" s="43" t="s">
        <v>9720</v>
      </c>
    </row>
    <row r="347" spans="1:11" ht="66" x14ac:dyDescent="0.35">
      <c r="A347" s="43" t="s">
        <v>91</v>
      </c>
      <c r="B347" s="43" t="s">
        <v>6472</v>
      </c>
      <c r="C347" s="43" t="s">
        <v>126</v>
      </c>
      <c r="D347" s="43" t="s">
        <v>510</v>
      </c>
      <c r="E347" s="43" t="s">
        <v>3643</v>
      </c>
      <c r="F347" s="38" t="s">
        <v>6467</v>
      </c>
      <c r="G347" s="38">
        <v>8</v>
      </c>
      <c r="H347" s="43" t="s">
        <v>6774</v>
      </c>
      <c r="I347" s="43" t="s">
        <v>9720</v>
      </c>
      <c r="J347" s="43" t="s">
        <v>9720</v>
      </c>
      <c r="K347" s="43" t="s">
        <v>9720</v>
      </c>
    </row>
    <row r="348" spans="1:11" ht="99" x14ac:dyDescent="0.35">
      <c r="A348" s="43" t="s">
        <v>92</v>
      </c>
      <c r="B348" s="43" t="s">
        <v>6470</v>
      </c>
      <c r="C348" s="43" t="s">
        <v>113</v>
      </c>
      <c r="D348" s="43" t="s">
        <v>511</v>
      </c>
      <c r="E348" s="43" t="s">
        <v>3644</v>
      </c>
      <c r="F348" s="38" t="s">
        <v>6466</v>
      </c>
      <c r="G348" s="38">
        <v>6</v>
      </c>
      <c r="H348" s="43" t="s">
        <v>9597</v>
      </c>
      <c r="I348" s="43" t="s">
        <v>17</v>
      </c>
      <c r="J348" s="43" t="s">
        <v>17</v>
      </c>
      <c r="K348" s="43" t="s">
        <v>9720</v>
      </c>
    </row>
    <row r="349" spans="1:11" ht="99" x14ac:dyDescent="0.35">
      <c r="A349" s="43" t="s">
        <v>92</v>
      </c>
      <c r="B349" s="43" t="s">
        <v>6470</v>
      </c>
      <c r="C349" s="43" t="s">
        <v>113</v>
      </c>
      <c r="D349" s="43" t="s">
        <v>512</v>
      </c>
      <c r="E349" s="43" t="s">
        <v>3645</v>
      </c>
      <c r="F349" s="38" t="s">
        <v>6466</v>
      </c>
      <c r="G349" s="38">
        <v>10</v>
      </c>
      <c r="H349" s="43" t="s">
        <v>9600</v>
      </c>
      <c r="I349" s="43" t="s">
        <v>17</v>
      </c>
      <c r="J349" s="43" t="s">
        <v>17</v>
      </c>
      <c r="K349" s="43" t="s">
        <v>9720</v>
      </c>
    </row>
    <row r="350" spans="1:11" ht="99" x14ac:dyDescent="0.35">
      <c r="A350" s="43" t="s">
        <v>92</v>
      </c>
      <c r="B350" s="43" t="s">
        <v>6468</v>
      </c>
      <c r="C350" s="43" t="s">
        <v>132</v>
      </c>
      <c r="D350" s="43" t="s">
        <v>513</v>
      </c>
      <c r="E350" s="43" t="s">
        <v>3646</v>
      </c>
      <c r="F350" s="38" t="s">
        <v>6466</v>
      </c>
      <c r="G350" s="38">
        <v>6</v>
      </c>
      <c r="H350" s="43" t="s">
        <v>9601</v>
      </c>
      <c r="I350" s="43" t="s">
        <v>26</v>
      </c>
      <c r="J350" s="43" t="s">
        <v>26</v>
      </c>
      <c r="K350" s="43" t="s">
        <v>26</v>
      </c>
    </row>
    <row r="351" spans="1:11" ht="99" x14ac:dyDescent="0.35">
      <c r="A351" s="43" t="s">
        <v>92</v>
      </c>
      <c r="B351" s="43" t="s">
        <v>6468</v>
      </c>
      <c r="C351" s="43" t="s">
        <v>132</v>
      </c>
      <c r="D351" s="43" t="s">
        <v>514</v>
      </c>
      <c r="E351" s="43" t="s">
        <v>3647</v>
      </c>
      <c r="F351" s="38" t="s">
        <v>6466</v>
      </c>
      <c r="G351" s="38">
        <v>1</v>
      </c>
      <c r="H351" s="43" t="s">
        <v>9602</v>
      </c>
      <c r="I351" s="43" t="s">
        <v>26</v>
      </c>
      <c r="J351" s="43" t="s">
        <v>26</v>
      </c>
      <c r="K351" s="43" t="s">
        <v>26</v>
      </c>
    </row>
    <row r="352" spans="1:11" ht="99" x14ac:dyDescent="0.35">
      <c r="A352" s="43" t="s">
        <v>92</v>
      </c>
      <c r="B352" s="43" t="s">
        <v>6468</v>
      </c>
      <c r="C352" s="43" t="s">
        <v>132</v>
      </c>
      <c r="D352" s="43" t="s">
        <v>515</v>
      </c>
      <c r="E352" s="43" t="s">
        <v>3648</v>
      </c>
      <c r="F352" s="38" t="s">
        <v>6466</v>
      </c>
      <c r="G352" s="38">
        <v>1</v>
      </c>
      <c r="H352" s="43" t="s">
        <v>9603</v>
      </c>
      <c r="I352" s="43" t="s">
        <v>26</v>
      </c>
      <c r="J352" s="43" t="s">
        <v>26</v>
      </c>
      <c r="K352" s="43" t="s">
        <v>26</v>
      </c>
    </row>
    <row r="353" spans="1:11" ht="82.5" x14ac:dyDescent="0.35">
      <c r="A353" s="43" t="s">
        <v>92</v>
      </c>
      <c r="B353" s="43" t="s">
        <v>6470</v>
      </c>
      <c r="C353" s="43" t="s">
        <v>139</v>
      </c>
      <c r="D353" s="43" t="s">
        <v>516</v>
      </c>
      <c r="E353" s="43" t="s">
        <v>3649</v>
      </c>
      <c r="F353" s="38" t="s">
        <v>6466</v>
      </c>
      <c r="G353" s="38">
        <v>2</v>
      </c>
      <c r="H353" s="43" t="s">
        <v>9604</v>
      </c>
      <c r="I353" s="43" t="s">
        <v>9720</v>
      </c>
      <c r="J353" s="43" t="s">
        <v>9720</v>
      </c>
      <c r="K353" s="43" t="s">
        <v>9720</v>
      </c>
    </row>
    <row r="354" spans="1:11" ht="82.5" x14ac:dyDescent="0.35">
      <c r="A354" s="43" t="s">
        <v>92</v>
      </c>
      <c r="B354" s="43" t="s">
        <v>6470</v>
      </c>
      <c r="C354" s="43" t="s">
        <v>113</v>
      </c>
      <c r="D354" s="43" t="s">
        <v>517</v>
      </c>
      <c r="E354" s="43" t="s">
        <v>3650</v>
      </c>
      <c r="F354" s="38" t="s">
        <v>6466</v>
      </c>
      <c r="G354" s="38">
        <v>10</v>
      </c>
      <c r="H354" s="43" t="s">
        <v>6775</v>
      </c>
      <c r="I354" s="43" t="s">
        <v>17</v>
      </c>
      <c r="J354" s="43" t="s">
        <v>17</v>
      </c>
      <c r="K354" s="43" t="s">
        <v>9720</v>
      </c>
    </row>
    <row r="355" spans="1:11" ht="99" x14ac:dyDescent="0.35">
      <c r="A355" s="43" t="s">
        <v>93</v>
      </c>
      <c r="B355" s="43" t="s">
        <v>6472</v>
      </c>
      <c r="C355" s="43" t="s">
        <v>126</v>
      </c>
      <c r="D355" s="43" t="s">
        <v>518</v>
      </c>
      <c r="E355" s="43" t="s">
        <v>3651</v>
      </c>
      <c r="F355" s="38" t="s">
        <v>6467</v>
      </c>
      <c r="G355" s="38">
        <v>8</v>
      </c>
      <c r="H355" s="43" t="s">
        <v>6776</v>
      </c>
      <c r="I355" s="43" t="s">
        <v>9720</v>
      </c>
      <c r="J355" s="43" t="s">
        <v>9720</v>
      </c>
      <c r="K355" s="43" t="s">
        <v>9720</v>
      </c>
    </row>
    <row r="356" spans="1:11" ht="99" x14ac:dyDescent="0.35">
      <c r="A356" s="43" t="s">
        <v>93</v>
      </c>
      <c r="B356" s="43" t="s">
        <v>6472</v>
      </c>
      <c r="C356" s="43" t="s">
        <v>126</v>
      </c>
      <c r="D356" s="43" t="s">
        <v>519</v>
      </c>
      <c r="E356" s="43" t="s">
        <v>3652</v>
      </c>
      <c r="F356" s="38" t="s">
        <v>6467</v>
      </c>
      <c r="G356" s="38">
        <v>8</v>
      </c>
      <c r="H356" s="43" t="s">
        <v>9605</v>
      </c>
      <c r="I356" s="43" t="s">
        <v>9720</v>
      </c>
      <c r="J356" s="43" t="s">
        <v>9720</v>
      </c>
      <c r="K356" s="43" t="s">
        <v>9720</v>
      </c>
    </row>
    <row r="357" spans="1:11" ht="247.5" x14ac:dyDescent="0.35">
      <c r="A357" s="43" t="s">
        <v>93</v>
      </c>
      <c r="B357" s="43" t="s">
        <v>6473</v>
      </c>
      <c r="C357" s="43" t="s">
        <v>121</v>
      </c>
      <c r="D357" s="43" t="s">
        <v>520</v>
      </c>
      <c r="E357" s="43" t="s">
        <v>3653</v>
      </c>
      <c r="F357" s="38" t="s">
        <v>6467</v>
      </c>
      <c r="G357" s="38">
        <v>8</v>
      </c>
      <c r="H357" s="43" t="s">
        <v>6777</v>
      </c>
      <c r="I357" s="43" t="s">
        <v>9720</v>
      </c>
      <c r="J357" s="43" t="s">
        <v>9720</v>
      </c>
      <c r="K357" s="43" t="s">
        <v>9720</v>
      </c>
    </row>
    <row r="358" spans="1:11" ht="49.5" x14ac:dyDescent="0.35">
      <c r="A358" s="43" t="s">
        <v>94</v>
      </c>
      <c r="B358" s="43" t="s">
        <v>6475</v>
      </c>
      <c r="C358" s="43" t="s">
        <v>116</v>
      </c>
      <c r="D358" s="43" t="s">
        <v>521</v>
      </c>
      <c r="E358" s="43" t="s">
        <v>3654</v>
      </c>
      <c r="F358" s="38" t="s">
        <v>6467</v>
      </c>
      <c r="G358" s="38">
        <v>8</v>
      </c>
      <c r="H358" s="43" t="s">
        <v>6778</v>
      </c>
      <c r="I358" s="43" t="s">
        <v>9720</v>
      </c>
      <c r="J358" s="43" t="s">
        <v>9720</v>
      </c>
      <c r="K358" s="43" t="s">
        <v>9720</v>
      </c>
    </row>
    <row r="359" spans="1:11" ht="115.5" x14ac:dyDescent="0.35">
      <c r="A359" s="43" t="s">
        <v>94</v>
      </c>
      <c r="B359" s="43" t="s">
        <v>6475</v>
      </c>
      <c r="C359" s="43" t="s">
        <v>116</v>
      </c>
      <c r="D359" s="43" t="s">
        <v>522</v>
      </c>
      <c r="E359" s="43" t="s">
        <v>3655</v>
      </c>
      <c r="F359" s="38" t="s">
        <v>6467</v>
      </c>
      <c r="G359" s="38">
        <v>8</v>
      </c>
      <c r="H359" s="43" t="s">
        <v>6779</v>
      </c>
      <c r="I359" s="43" t="s">
        <v>9720</v>
      </c>
      <c r="J359" s="43" t="s">
        <v>9720</v>
      </c>
      <c r="K359" s="43" t="s">
        <v>9720</v>
      </c>
    </row>
    <row r="360" spans="1:11" ht="82.5" x14ac:dyDescent="0.35">
      <c r="A360" s="43" t="s">
        <v>94</v>
      </c>
      <c r="B360" s="43" t="s">
        <v>6474</v>
      </c>
      <c r="C360" s="43" t="s">
        <v>117</v>
      </c>
      <c r="D360" s="43" t="s">
        <v>523</v>
      </c>
      <c r="E360" s="43" t="s">
        <v>3656</v>
      </c>
      <c r="F360" s="38" t="s">
        <v>6467</v>
      </c>
      <c r="G360" s="38">
        <v>8</v>
      </c>
      <c r="H360" s="43" t="s">
        <v>6780</v>
      </c>
      <c r="I360" s="43" t="s">
        <v>9720</v>
      </c>
      <c r="J360" s="43" t="s">
        <v>9720</v>
      </c>
      <c r="K360" s="43" t="s">
        <v>9720</v>
      </c>
    </row>
    <row r="361" spans="1:11" ht="66" x14ac:dyDescent="0.35">
      <c r="A361" s="43" t="s">
        <v>94</v>
      </c>
      <c r="B361" s="43" t="s">
        <v>6475</v>
      </c>
      <c r="C361" s="43" t="s">
        <v>118</v>
      </c>
      <c r="D361" s="43" t="s">
        <v>524</v>
      </c>
      <c r="E361" s="43" t="s">
        <v>3657</v>
      </c>
      <c r="F361" s="38" t="s">
        <v>6467</v>
      </c>
      <c r="G361" s="38">
        <v>8</v>
      </c>
      <c r="H361" s="43" t="s">
        <v>6781</v>
      </c>
      <c r="I361" s="43" t="s">
        <v>26</v>
      </c>
      <c r="J361" s="43" t="s">
        <v>26</v>
      </c>
      <c r="K361" s="43" t="s">
        <v>26</v>
      </c>
    </row>
    <row r="362" spans="1:11" ht="115.5" x14ac:dyDescent="0.35">
      <c r="A362" s="43" t="s">
        <v>94</v>
      </c>
      <c r="B362" s="43" t="s">
        <v>6471</v>
      </c>
      <c r="C362" s="43" t="s">
        <v>115</v>
      </c>
      <c r="D362" s="43" t="s">
        <v>525</v>
      </c>
      <c r="E362" s="43" t="s">
        <v>3658</v>
      </c>
      <c r="F362" s="38" t="s">
        <v>6467</v>
      </c>
      <c r="G362" s="38">
        <v>8</v>
      </c>
      <c r="H362" s="43" t="s">
        <v>6782</v>
      </c>
      <c r="I362" s="43" t="s">
        <v>9720</v>
      </c>
      <c r="J362" s="43" t="s">
        <v>9720</v>
      </c>
      <c r="K362" s="43" t="s">
        <v>9720</v>
      </c>
    </row>
    <row r="363" spans="1:11" ht="49.5" x14ac:dyDescent="0.35">
      <c r="A363" s="43" t="s">
        <v>94</v>
      </c>
      <c r="B363" s="43" t="s">
        <v>6471</v>
      </c>
      <c r="C363" s="43" t="s">
        <v>115</v>
      </c>
      <c r="D363" s="43" t="s">
        <v>526</v>
      </c>
      <c r="E363" s="43" t="s">
        <v>3659</v>
      </c>
      <c r="F363" s="38" t="s">
        <v>6467</v>
      </c>
      <c r="G363" s="38">
        <v>8</v>
      </c>
      <c r="H363" s="43" t="s">
        <v>9606</v>
      </c>
      <c r="I363" s="43" t="s">
        <v>9720</v>
      </c>
      <c r="J363" s="43" t="s">
        <v>9720</v>
      </c>
      <c r="K363" s="43" t="s">
        <v>9720</v>
      </c>
    </row>
    <row r="364" spans="1:11" ht="66" x14ac:dyDescent="0.35">
      <c r="A364" s="43" t="s">
        <v>94</v>
      </c>
      <c r="B364" s="43" t="s">
        <v>6472</v>
      </c>
      <c r="C364" s="43" t="s">
        <v>148</v>
      </c>
      <c r="D364" s="43" t="s">
        <v>527</v>
      </c>
      <c r="E364" s="43" t="s">
        <v>3660</v>
      </c>
      <c r="F364" s="38" t="s">
        <v>6467</v>
      </c>
      <c r="G364" s="38">
        <v>8</v>
      </c>
      <c r="H364" s="43" t="s">
        <v>9607</v>
      </c>
      <c r="I364" s="43" t="s">
        <v>9720</v>
      </c>
      <c r="J364" s="43" t="s">
        <v>9720</v>
      </c>
      <c r="K364" s="43" t="s">
        <v>9720</v>
      </c>
    </row>
    <row r="365" spans="1:11" ht="49.5" x14ac:dyDescent="0.35">
      <c r="A365" s="43" t="s">
        <v>94</v>
      </c>
      <c r="B365" s="43" t="s">
        <v>6472</v>
      </c>
      <c r="C365" s="43" t="s">
        <v>143</v>
      </c>
      <c r="D365" s="43" t="s">
        <v>528</v>
      </c>
      <c r="E365" s="43" t="s">
        <v>3661</v>
      </c>
      <c r="F365" s="38" t="s">
        <v>6467</v>
      </c>
      <c r="G365" s="38">
        <v>8</v>
      </c>
      <c r="H365" s="43" t="s">
        <v>6783</v>
      </c>
      <c r="I365" s="43" t="s">
        <v>9720</v>
      </c>
      <c r="J365" s="43" t="s">
        <v>9720</v>
      </c>
      <c r="K365" s="43" t="s">
        <v>9720</v>
      </c>
    </row>
    <row r="366" spans="1:11" ht="49.5" x14ac:dyDescent="0.35">
      <c r="A366" s="43" t="s">
        <v>94</v>
      </c>
      <c r="B366" s="43" t="s">
        <v>6472</v>
      </c>
      <c r="C366" s="43" t="s">
        <v>143</v>
      </c>
      <c r="D366" s="43" t="s">
        <v>529</v>
      </c>
      <c r="E366" s="43" t="s">
        <v>3662</v>
      </c>
      <c r="F366" s="38" t="s">
        <v>6467</v>
      </c>
      <c r="G366" s="38">
        <v>8</v>
      </c>
      <c r="H366" s="43" t="s">
        <v>6784</v>
      </c>
      <c r="I366" s="43" t="s">
        <v>9720</v>
      </c>
      <c r="J366" s="43" t="s">
        <v>9720</v>
      </c>
      <c r="K366" s="43" t="s">
        <v>9720</v>
      </c>
    </row>
    <row r="367" spans="1:11" ht="49.5" x14ac:dyDescent="0.35">
      <c r="A367" s="43" t="s">
        <v>94</v>
      </c>
      <c r="B367" s="43" t="s">
        <v>6472</v>
      </c>
      <c r="C367" s="43" t="s">
        <v>143</v>
      </c>
      <c r="D367" s="43" t="s">
        <v>530</v>
      </c>
      <c r="E367" s="43" t="s">
        <v>3663</v>
      </c>
      <c r="F367" s="38" t="s">
        <v>6467</v>
      </c>
      <c r="G367" s="38">
        <v>8</v>
      </c>
      <c r="H367" s="43" t="s">
        <v>6785</v>
      </c>
      <c r="I367" s="43" t="s">
        <v>9720</v>
      </c>
      <c r="J367" s="43" t="s">
        <v>9720</v>
      </c>
      <c r="K367" s="43" t="s">
        <v>9720</v>
      </c>
    </row>
    <row r="368" spans="1:11" ht="33" x14ac:dyDescent="0.35">
      <c r="A368" s="43" t="s">
        <v>94</v>
      </c>
      <c r="B368" s="43" t="s">
        <v>6475</v>
      </c>
      <c r="C368" s="43" t="s">
        <v>119</v>
      </c>
      <c r="D368" s="43" t="s">
        <v>531</v>
      </c>
      <c r="E368" s="43" t="s">
        <v>3664</v>
      </c>
      <c r="F368" s="38" t="s">
        <v>6467</v>
      </c>
      <c r="G368" s="38">
        <v>8</v>
      </c>
      <c r="H368" s="43" t="s">
        <v>6786</v>
      </c>
      <c r="I368" s="43" t="s">
        <v>9720</v>
      </c>
      <c r="J368" s="43" t="s">
        <v>9720</v>
      </c>
      <c r="K368" s="43" t="s">
        <v>9720</v>
      </c>
    </row>
    <row r="369" spans="1:11" ht="33" x14ac:dyDescent="0.35">
      <c r="A369" s="43" t="s">
        <v>94</v>
      </c>
      <c r="B369" s="43" t="s">
        <v>6475</v>
      </c>
      <c r="C369" s="43" t="s">
        <v>119</v>
      </c>
      <c r="D369" s="43" t="s">
        <v>532</v>
      </c>
      <c r="E369" s="43" t="s">
        <v>3665</v>
      </c>
      <c r="F369" s="38" t="s">
        <v>6467</v>
      </c>
      <c r="G369" s="38">
        <v>8</v>
      </c>
      <c r="H369" s="43" t="s">
        <v>6787</v>
      </c>
      <c r="I369" s="43" t="s">
        <v>9720</v>
      </c>
      <c r="J369" s="43" t="s">
        <v>9720</v>
      </c>
      <c r="K369" s="43" t="s">
        <v>9720</v>
      </c>
    </row>
    <row r="370" spans="1:11" ht="33" x14ac:dyDescent="0.35">
      <c r="A370" s="43" t="s">
        <v>94</v>
      </c>
      <c r="B370" s="43" t="s">
        <v>6472</v>
      </c>
      <c r="C370" s="43" t="s">
        <v>126</v>
      </c>
      <c r="D370" s="43" t="s">
        <v>533</v>
      </c>
      <c r="E370" s="43" t="s">
        <v>3666</v>
      </c>
      <c r="F370" s="38" t="s">
        <v>6467</v>
      </c>
      <c r="G370" s="38">
        <v>8</v>
      </c>
      <c r="H370" s="43" t="s">
        <v>6788</v>
      </c>
      <c r="I370" s="43" t="s">
        <v>9720</v>
      </c>
      <c r="J370" s="43" t="s">
        <v>9720</v>
      </c>
      <c r="K370" s="43" t="s">
        <v>9720</v>
      </c>
    </row>
    <row r="371" spans="1:11" ht="99" x14ac:dyDescent="0.35">
      <c r="A371" s="43" t="s">
        <v>94</v>
      </c>
      <c r="B371" s="43" t="s">
        <v>6472</v>
      </c>
      <c r="C371" s="43" t="s">
        <v>122</v>
      </c>
      <c r="D371" s="43" t="s">
        <v>534</v>
      </c>
      <c r="E371" s="43" t="s">
        <v>3667</v>
      </c>
      <c r="F371" s="38" t="s">
        <v>6467</v>
      </c>
      <c r="G371" s="38">
        <v>8</v>
      </c>
      <c r="H371" s="43" t="s">
        <v>6789</v>
      </c>
      <c r="I371" s="43" t="s">
        <v>9720</v>
      </c>
      <c r="J371" s="43" t="s">
        <v>9720</v>
      </c>
      <c r="K371" s="43" t="s">
        <v>9720</v>
      </c>
    </row>
    <row r="372" spans="1:11" ht="49.5" x14ac:dyDescent="0.35">
      <c r="A372" s="43" t="s">
        <v>95</v>
      </c>
      <c r="B372" s="43" t="s">
        <v>6472</v>
      </c>
      <c r="C372" s="43" t="s">
        <v>148</v>
      </c>
      <c r="D372" s="43" t="s">
        <v>535</v>
      </c>
      <c r="E372" s="43" t="s">
        <v>3668</v>
      </c>
      <c r="F372" s="38" t="s">
        <v>6466</v>
      </c>
      <c r="G372" s="38">
        <v>1</v>
      </c>
      <c r="H372" s="43" t="s">
        <v>6790</v>
      </c>
      <c r="I372" s="43" t="s">
        <v>9720</v>
      </c>
      <c r="J372" s="43" t="s">
        <v>9720</v>
      </c>
      <c r="K372" s="43" t="s">
        <v>9720</v>
      </c>
    </row>
    <row r="373" spans="1:11" ht="66" x14ac:dyDescent="0.35">
      <c r="A373" s="43" t="s">
        <v>95</v>
      </c>
      <c r="B373" s="43" t="s">
        <v>6472</v>
      </c>
      <c r="C373" s="43" t="s">
        <v>148</v>
      </c>
      <c r="D373" s="43" t="s">
        <v>536</v>
      </c>
      <c r="E373" s="43" t="s">
        <v>3669</v>
      </c>
      <c r="F373" s="38" t="s">
        <v>6466</v>
      </c>
      <c r="G373" s="38">
        <v>1</v>
      </c>
      <c r="H373" s="43" t="s">
        <v>6791</v>
      </c>
      <c r="I373" s="43" t="s">
        <v>9720</v>
      </c>
      <c r="J373" s="43" t="s">
        <v>9720</v>
      </c>
      <c r="K373" s="43" t="s">
        <v>9720</v>
      </c>
    </row>
    <row r="374" spans="1:11" ht="115.5" x14ac:dyDescent="0.35">
      <c r="A374" s="43" t="s">
        <v>95</v>
      </c>
      <c r="B374" s="43" t="s">
        <v>6472</v>
      </c>
      <c r="C374" s="43" t="s">
        <v>149</v>
      </c>
      <c r="D374" s="43" t="s">
        <v>537</v>
      </c>
      <c r="E374" s="43" t="s">
        <v>3670</v>
      </c>
      <c r="F374" s="38" t="s">
        <v>6466</v>
      </c>
      <c r="G374" s="38">
        <v>7</v>
      </c>
      <c r="H374" s="43" t="s">
        <v>6792</v>
      </c>
      <c r="I374" s="43" t="s">
        <v>9720</v>
      </c>
      <c r="J374" s="43" t="s">
        <v>9720</v>
      </c>
      <c r="K374" s="43" t="s">
        <v>9720</v>
      </c>
    </row>
    <row r="375" spans="1:11" ht="33" x14ac:dyDescent="0.35">
      <c r="A375" s="43" t="s">
        <v>95</v>
      </c>
      <c r="B375" s="43" t="s">
        <v>6472</v>
      </c>
      <c r="C375" s="43" t="s">
        <v>150</v>
      </c>
      <c r="D375" s="43" t="s">
        <v>538</v>
      </c>
      <c r="E375" s="43" t="s">
        <v>3671</v>
      </c>
      <c r="F375" s="38" t="s">
        <v>6467</v>
      </c>
      <c r="G375" s="38">
        <v>8</v>
      </c>
      <c r="H375" s="43" t="s">
        <v>6793</v>
      </c>
      <c r="I375" s="43" t="s">
        <v>9720</v>
      </c>
      <c r="J375" s="43" t="s">
        <v>9720</v>
      </c>
      <c r="K375" s="43" t="s">
        <v>9720</v>
      </c>
    </row>
    <row r="376" spans="1:11" ht="66" x14ac:dyDescent="0.35">
      <c r="A376" s="43" t="s">
        <v>96</v>
      </c>
      <c r="B376" s="43" t="s">
        <v>6472</v>
      </c>
      <c r="C376" s="43" t="s">
        <v>120</v>
      </c>
      <c r="D376" s="43" t="s">
        <v>539</v>
      </c>
      <c r="E376" s="43" t="s">
        <v>3672</v>
      </c>
      <c r="F376" s="38" t="s">
        <v>6466</v>
      </c>
      <c r="G376" s="38">
        <v>1</v>
      </c>
      <c r="H376" s="43" t="s">
        <v>6794</v>
      </c>
      <c r="I376" s="43" t="s">
        <v>9720</v>
      </c>
      <c r="J376" s="43" t="s">
        <v>9720</v>
      </c>
      <c r="K376" s="43" t="s">
        <v>9720</v>
      </c>
    </row>
    <row r="377" spans="1:11" ht="49.5" x14ac:dyDescent="0.35">
      <c r="A377" s="43" t="s">
        <v>96</v>
      </c>
      <c r="B377" s="43" t="s">
        <v>6472</v>
      </c>
      <c r="C377" s="43" t="s">
        <v>122</v>
      </c>
      <c r="D377" s="43" t="s">
        <v>540</v>
      </c>
      <c r="E377" s="43" t="s">
        <v>3673</v>
      </c>
      <c r="F377" s="38" t="s">
        <v>6467</v>
      </c>
      <c r="G377" s="38">
        <v>8</v>
      </c>
      <c r="H377" s="43" t="s">
        <v>6795</v>
      </c>
      <c r="I377" s="43" t="s">
        <v>9720</v>
      </c>
      <c r="J377" s="43" t="s">
        <v>9720</v>
      </c>
      <c r="K377" s="43" t="s">
        <v>9720</v>
      </c>
    </row>
    <row r="378" spans="1:11" ht="49.5" x14ac:dyDescent="0.35">
      <c r="A378" s="43" t="s">
        <v>96</v>
      </c>
      <c r="B378" s="43" t="s">
        <v>6472</v>
      </c>
      <c r="C378" s="43" t="s">
        <v>126</v>
      </c>
      <c r="D378" s="43" t="s">
        <v>541</v>
      </c>
      <c r="E378" s="43" t="s">
        <v>3674</v>
      </c>
      <c r="F378" s="38" t="s">
        <v>6467</v>
      </c>
      <c r="G378" s="38">
        <v>8</v>
      </c>
      <c r="H378" s="43" t="s">
        <v>6796</v>
      </c>
      <c r="I378" s="43" t="s">
        <v>9720</v>
      </c>
      <c r="J378" s="43" t="s">
        <v>9720</v>
      </c>
      <c r="K378" s="43" t="s">
        <v>9720</v>
      </c>
    </row>
    <row r="379" spans="1:11" ht="33" x14ac:dyDescent="0.35">
      <c r="A379" s="43" t="s">
        <v>97</v>
      </c>
      <c r="B379" s="43" t="s">
        <v>6472</v>
      </c>
      <c r="C379" s="43" t="s">
        <v>122</v>
      </c>
      <c r="D379" s="43" t="s">
        <v>542</v>
      </c>
      <c r="E379" s="43" t="s">
        <v>3675</v>
      </c>
      <c r="F379" s="38" t="s">
        <v>6467</v>
      </c>
      <c r="G379" s="38">
        <v>8</v>
      </c>
      <c r="H379" s="43" t="s">
        <v>6797</v>
      </c>
      <c r="I379" s="43" t="s">
        <v>9720</v>
      </c>
      <c r="J379" s="43" t="s">
        <v>9720</v>
      </c>
      <c r="K379" s="43" t="s">
        <v>9720</v>
      </c>
    </row>
    <row r="380" spans="1:11" ht="49.5" x14ac:dyDescent="0.35">
      <c r="A380" s="43" t="s">
        <v>98</v>
      </c>
      <c r="B380" s="43" t="s">
        <v>6473</v>
      </c>
      <c r="C380" s="43" t="s">
        <v>121</v>
      </c>
      <c r="D380" s="43" t="s">
        <v>543</v>
      </c>
      <c r="E380" s="43" t="s">
        <v>3676</v>
      </c>
      <c r="F380" s="38" t="s">
        <v>6467</v>
      </c>
      <c r="G380" s="38">
        <v>8</v>
      </c>
      <c r="H380" s="43" t="s">
        <v>6798</v>
      </c>
      <c r="I380" s="43" t="s">
        <v>9720</v>
      </c>
      <c r="J380" s="43" t="s">
        <v>9720</v>
      </c>
      <c r="K380" s="43" t="s">
        <v>9720</v>
      </c>
    </row>
    <row r="381" spans="1:11" ht="82.5" x14ac:dyDescent="0.35">
      <c r="A381" s="43" t="s">
        <v>98</v>
      </c>
      <c r="B381" s="43" t="s">
        <v>6473</v>
      </c>
      <c r="C381" s="43" t="s">
        <v>121</v>
      </c>
      <c r="D381" s="43" t="s">
        <v>544</v>
      </c>
      <c r="E381" s="43" t="s">
        <v>3677</v>
      </c>
      <c r="F381" s="38" t="s">
        <v>6467</v>
      </c>
      <c r="G381" s="38">
        <v>8</v>
      </c>
      <c r="H381" s="43" t="s">
        <v>6799</v>
      </c>
      <c r="I381" s="43" t="s">
        <v>9720</v>
      </c>
      <c r="J381" s="43" t="s">
        <v>9720</v>
      </c>
      <c r="K381" s="43" t="s">
        <v>9720</v>
      </c>
    </row>
    <row r="382" spans="1:11" ht="33" x14ac:dyDescent="0.35">
      <c r="A382" s="43" t="s">
        <v>98</v>
      </c>
      <c r="B382" s="43" t="s">
        <v>6472</v>
      </c>
      <c r="C382" s="43" t="s">
        <v>122</v>
      </c>
      <c r="D382" s="43" t="s">
        <v>545</v>
      </c>
      <c r="E382" s="43" t="s">
        <v>3678</v>
      </c>
      <c r="F382" s="38" t="s">
        <v>6467</v>
      </c>
      <c r="G382" s="38">
        <v>8</v>
      </c>
      <c r="H382" s="43" t="s">
        <v>6800</v>
      </c>
      <c r="I382" s="43" t="s">
        <v>9720</v>
      </c>
      <c r="J382" s="43" t="s">
        <v>9720</v>
      </c>
      <c r="K382" s="43" t="s">
        <v>9720</v>
      </c>
    </row>
    <row r="383" spans="1:11" ht="33" x14ac:dyDescent="0.35">
      <c r="A383" s="43" t="s">
        <v>98</v>
      </c>
      <c r="B383" s="43" t="s">
        <v>6472</v>
      </c>
      <c r="C383" s="43" t="s">
        <v>122</v>
      </c>
      <c r="D383" s="43" t="s">
        <v>546</v>
      </c>
      <c r="E383" s="43" t="s">
        <v>3679</v>
      </c>
      <c r="F383" s="38" t="s">
        <v>6467</v>
      </c>
      <c r="G383" s="38">
        <v>8</v>
      </c>
      <c r="H383" s="43" t="s">
        <v>6801</v>
      </c>
      <c r="I383" s="43" t="s">
        <v>9720</v>
      </c>
      <c r="J383" s="43" t="s">
        <v>9720</v>
      </c>
      <c r="K383" s="43" t="s">
        <v>9720</v>
      </c>
    </row>
    <row r="384" spans="1:11" ht="49.5" x14ac:dyDescent="0.35">
      <c r="A384" s="43" t="s">
        <v>98</v>
      </c>
      <c r="B384" s="43" t="s">
        <v>6472</v>
      </c>
      <c r="C384" s="43" t="s">
        <v>122</v>
      </c>
      <c r="D384" s="43" t="s">
        <v>547</v>
      </c>
      <c r="E384" s="43" t="s">
        <v>3680</v>
      </c>
      <c r="F384" s="38" t="s">
        <v>6467</v>
      </c>
      <c r="G384" s="38">
        <v>8</v>
      </c>
      <c r="H384" s="43" t="s">
        <v>6802</v>
      </c>
      <c r="I384" s="43" t="s">
        <v>9720</v>
      </c>
      <c r="J384" s="43" t="s">
        <v>9720</v>
      </c>
      <c r="K384" s="43" t="s">
        <v>9720</v>
      </c>
    </row>
    <row r="385" spans="1:11" ht="49.5" x14ac:dyDescent="0.35">
      <c r="A385" s="43" t="s">
        <v>99</v>
      </c>
      <c r="B385" s="43" t="s">
        <v>6475</v>
      </c>
      <c r="C385" s="43" t="s">
        <v>116</v>
      </c>
      <c r="D385" s="43" t="s">
        <v>548</v>
      </c>
      <c r="E385" s="43" t="s">
        <v>3681</v>
      </c>
      <c r="F385" s="38" t="s">
        <v>6467</v>
      </c>
      <c r="G385" s="38">
        <v>8</v>
      </c>
      <c r="H385" s="43" t="s">
        <v>6803</v>
      </c>
      <c r="I385" s="43" t="s">
        <v>9720</v>
      </c>
      <c r="J385" s="43" t="s">
        <v>9720</v>
      </c>
      <c r="K385" s="43" t="s">
        <v>9720</v>
      </c>
    </row>
    <row r="386" spans="1:11" ht="115.5" x14ac:dyDescent="0.35">
      <c r="A386" s="43" t="s">
        <v>99</v>
      </c>
      <c r="B386" s="43" t="s">
        <v>6475</v>
      </c>
      <c r="C386" s="43" t="s">
        <v>116</v>
      </c>
      <c r="D386" s="43" t="s">
        <v>549</v>
      </c>
      <c r="E386" s="43" t="s">
        <v>3682</v>
      </c>
      <c r="F386" s="38" t="s">
        <v>6467</v>
      </c>
      <c r="G386" s="38">
        <v>8</v>
      </c>
      <c r="H386" s="43" t="s">
        <v>6804</v>
      </c>
      <c r="I386" s="43" t="s">
        <v>9720</v>
      </c>
      <c r="J386" s="43" t="s">
        <v>9720</v>
      </c>
      <c r="K386" s="43" t="s">
        <v>9720</v>
      </c>
    </row>
    <row r="387" spans="1:11" ht="82.5" x14ac:dyDescent="0.35">
      <c r="A387" s="43" t="s">
        <v>99</v>
      </c>
      <c r="B387" s="43" t="s">
        <v>6474</v>
      </c>
      <c r="C387" s="43" t="s">
        <v>117</v>
      </c>
      <c r="D387" s="43" t="s">
        <v>550</v>
      </c>
      <c r="E387" s="43" t="s">
        <v>3683</v>
      </c>
      <c r="F387" s="38" t="s">
        <v>6467</v>
      </c>
      <c r="G387" s="38">
        <v>8</v>
      </c>
      <c r="H387" s="43" t="s">
        <v>6805</v>
      </c>
      <c r="I387" s="43" t="s">
        <v>9720</v>
      </c>
      <c r="J387" s="43" t="s">
        <v>9720</v>
      </c>
      <c r="K387" s="43" t="s">
        <v>9720</v>
      </c>
    </row>
    <row r="388" spans="1:11" ht="66" x14ac:dyDescent="0.35">
      <c r="A388" s="43" t="s">
        <v>99</v>
      </c>
      <c r="B388" s="43" t="s">
        <v>6475</v>
      </c>
      <c r="C388" s="43" t="s">
        <v>118</v>
      </c>
      <c r="D388" s="43" t="s">
        <v>551</v>
      </c>
      <c r="E388" s="43" t="s">
        <v>3684</v>
      </c>
      <c r="F388" s="38" t="s">
        <v>6467</v>
      </c>
      <c r="G388" s="38">
        <v>8</v>
      </c>
      <c r="H388" s="43" t="s">
        <v>6806</v>
      </c>
      <c r="I388" s="43" t="s">
        <v>26</v>
      </c>
      <c r="J388" s="43" t="s">
        <v>26</v>
      </c>
      <c r="K388" s="43" t="s">
        <v>26</v>
      </c>
    </row>
    <row r="389" spans="1:11" ht="33" x14ac:dyDescent="0.35">
      <c r="A389" s="43" t="s">
        <v>99</v>
      </c>
      <c r="B389" s="43" t="s">
        <v>6471</v>
      </c>
      <c r="C389" s="43" t="s">
        <v>115</v>
      </c>
      <c r="D389" s="43" t="s">
        <v>552</v>
      </c>
      <c r="E389" s="43" t="s">
        <v>3685</v>
      </c>
      <c r="F389" s="38" t="s">
        <v>6467</v>
      </c>
      <c r="G389" s="38">
        <v>8</v>
      </c>
      <c r="H389" s="43" t="s">
        <v>6807</v>
      </c>
      <c r="I389" s="43" t="s">
        <v>9720</v>
      </c>
      <c r="J389" s="43" t="s">
        <v>9720</v>
      </c>
      <c r="K389" s="43" t="s">
        <v>9720</v>
      </c>
    </row>
    <row r="390" spans="1:11" ht="49.5" x14ac:dyDescent="0.35">
      <c r="A390" s="43" t="s">
        <v>99</v>
      </c>
      <c r="B390" s="43" t="s">
        <v>6471</v>
      </c>
      <c r="C390" s="43" t="s">
        <v>115</v>
      </c>
      <c r="D390" s="43" t="s">
        <v>553</v>
      </c>
      <c r="E390" s="43" t="s">
        <v>3686</v>
      </c>
      <c r="F390" s="38" t="s">
        <v>6467</v>
      </c>
      <c r="G390" s="38">
        <v>8</v>
      </c>
      <c r="H390" s="43" t="s">
        <v>6808</v>
      </c>
      <c r="I390" s="43" t="s">
        <v>9720</v>
      </c>
      <c r="J390" s="43" t="s">
        <v>9720</v>
      </c>
      <c r="K390" s="43" t="s">
        <v>9720</v>
      </c>
    </row>
    <row r="391" spans="1:11" ht="82.5" x14ac:dyDescent="0.35">
      <c r="A391" s="43" t="s">
        <v>99</v>
      </c>
      <c r="B391" s="43" t="s">
        <v>6471</v>
      </c>
      <c r="C391" s="43" t="s">
        <v>115</v>
      </c>
      <c r="D391" s="43" t="s">
        <v>554</v>
      </c>
      <c r="E391" s="43" t="s">
        <v>3687</v>
      </c>
      <c r="F391" s="38" t="s">
        <v>6467</v>
      </c>
      <c r="G391" s="38">
        <v>8</v>
      </c>
      <c r="H391" s="43" t="s">
        <v>6809</v>
      </c>
      <c r="I391" s="43" t="s">
        <v>9720</v>
      </c>
      <c r="J391" s="43" t="s">
        <v>9720</v>
      </c>
      <c r="K391" s="43" t="s">
        <v>9720</v>
      </c>
    </row>
    <row r="392" spans="1:11" ht="49.5" x14ac:dyDescent="0.35">
      <c r="A392" s="43" t="s">
        <v>99</v>
      </c>
      <c r="B392" s="43" t="s">
        <v>6471</v>
      </c>
      <c r="C392" s="43" t="s">
        <v>115</v>
      </c>
      <c r="D392" s="43" t="s">
        <v>555</v>
      </c>
      <c r="E392" s="43" t="s">
        <v>3688</v>
      </c>
      <c r="F392" s="38" t="s">
        <v>6467</v>
      </c>
      <c r="G392" s="38">
        <v>8</v>
      </c>
      <c r="H392" s="43" t="s">
        <v>6810</v>
      </c>
      <c r="I392" s="43" t="s">
        <v>9720</v>
      </c>
      <c r="J392" s="43" t="s">
        <v>9720</v>
      </c>
      <c r="K392" s="43" t="s">
        <v>9720</v>
      </c>
    </row>
    <row r="393" spans="1:11" ht="66" x14ac:dyDescent="0.35">
      <c r="A393" s="43" t="s">
        <v>99</v>
      </c>
      <c r="B393" s="43" t="s">
        <v>6472</v>
      </c>
      <c r="C393" s="43" t="s">
        <v>148</v>
      </c>
      <c r="D393" s="43" t="s">
        <v>556</v>
      </c>
      <c r="E393" s="43" t="s">
        <v>3689</v>
      </c>
      <c r="F393" s="38" t="s">
        <v>6467</v>
      </c>
      <c r="G393" s="38">
        <v>8</v>
      </c>
      <c r="H393" s="43" t="s">
        <v>6811</v>
      </c>
      <c r="I393" s="43" t="s">
        <v>9720</v>
      </c>
      <c r="J393" s="43" t="s">
        <v>9720</v>
      </c>
      <c r="K393" s="43" t="s">
        <v>9720</v>
      </c>
    </row>
    <row r="394" spans="1:11" ht="49.5" x14ac:dyDescent="0.35">
      <c r="A394" s="43" t="s">
        <v>99</v>
      </c>
      <c r="B394" s="43" t="s">
        <v>6472</v>
      </c>
      <c r="C394" s="43" t="s">
        <v>143</v>
      </c>
      <c r="D394" s="43" t="s">
        <v>557</v>
      </c>
      <c r="E394" s="43" t="s">
        <v>3690</v>
      </c>
      <c r="F394" s="38" t="s">
        <v>6467</v>
      </c>
      <c r="G394" s="38">
        <v>8</v>
      </c>
      <c r="H394" s="43" t="s">
        <v>6812</v>
      </c>
      <c r="I394" s="43" t="s">
        <v>9720</v>
      </c>
      <c r="J394" s="43" t="s">
        <v>9720</v>
      </c>
      <c r="K394" s="43" t="s">
        <v>9720</v>
      </c>
    </row>
    <row r="395" spans="1:11" ht="49.5" x14ac:dyDescent="0.35">
      <c r="A395" s="43" t="s">
        <v>99</v>
      </c>
      <c r="B395" s="43" t="s">
        <v>6472</v>
      </c>
      <c r="C395" s="43" t="s">
        <v>143</v>
      </c>
      <c r="D395" s="43" t="s">
        <v>558</v>
      </c>
      <c r="E395" s="43" t="s">
        <v>3691</v>
      </c>
      <c r="F395" s="38" t="s">
        <v>6467</v>
      </c>
      <c r="G395" s="38">
        <v>8</v>
      </c>
      <c r="H395" s="43" t="s">
        <v>6813</v>
      </c>
      <c r="I395" s="43" t="s">
        <v>9720</v>
      </c>
      <c r="J395" s="43" t="s">
        <v>9720</v>
      </c>
      <c r="K395" s="43" t="s">
        <v>9720</v>
      </c>
    </row>
    <row r="396" spans="1:11" ht="49.5" x14ac:dyDescent="0.35">
      <c r="A396" s="43" t="s">
        <v>99</v>
      </c>
      <c r="B396" s="43" t="s">
        <v>6472</v>
      </c>
      <c r="C396" s="43" t="s">
        <v>143</v>
      </c>
      <c r="D396" s="43" t="s">
        <v>559</v>
      </c>
      <c r="E396" s="43" t="s">
        <v>3692</v>
      </c>
      <c r="F396" s="38" t="s">
        <v>6467</v>
      </c>
      <c r="G396" s="38">
        <v>8</v>
      </c>
      <c r="H396" s="43" t="s">
        <v>6814</v>
      </c>
      <c r="I396" s="43" t="s">
        <v>9720</v>
      </c>
      <c r="J396" s="43" t="s">
        <v>9720</v>
      </c>
      <c r="K396" s="43" t="s">
        <v>9720</v>
      </c>
    </row>
    <row r="397" spans="1:11" ht="33" x14ac:dyDescent="0.35">
      <c r="A397" s="43" t="s">
        <v>99</v>
      </c>
      <c r="B397" s="43" t="s">
        <v>6475</v>
      </c>
      <c r="C397" s="43" t="s">
        <v>119</v>
      </c>
      <c r="D397" s="43" t="s">
        <v>560</v>
      </c>
      <c r="E397" s="43" t="s">
        <v>3693</v>
      </c>
      <c r="F397" s="38" t="s">
        <v>6467</v>
      </c>
      <c r="G397" s="38">
        <v>8</v>
      </c>
      <c r="H397" s="43" t="s">
        <v>6815</v>
      </c>
      <c r="I397" s="43" t="s">
        <v>9720</v>
      </c>
      <c r="J397" s="43" t="s">
        <v>9720</v>
      </c>
      <c r="K397" s="43" t="s">
        <v>9720</v>
      </c>
    </row>
    <row r="398" spans="1:11" ht="49.5" x14ac:dyDescent="0.35">
      <c r="A398" s="43" t="s">
        <v>99</v>
      </c>
      <c r="B398" s="43" t="s">
        <v>6475</v>
      </c>
      <c r="C398" s="43" t="s">
        <v>119</v>
      </c>
      <c r="D398" s="43" t="s">
        <v>561</v>
      </c>
      <c r="E398" s="43" t="s">
        <v>3694</v>
      </c>
      <c r="F398" s="38" t="s">
        <v>6467</v>
      </c>
      <c r="G398" s="38">
        <v>8</v>
      </c>
      <c r="H398" s="43" t="s">
        <v>6816</v>
      </c>
      <c r="I398" s="43" t="s">
        <v>9720</v>
      </c>
      <c r="J398" s="43" t="s">
        <v>9720</v>
      </c>
      <c r="K398" s="43" t="s">
        <v>9720</v>
      </c>
    </row>
    <row r="399" spans="1:11" ht="66" x14ac:dyDescent="0.35">
      <c r="A399" s="43" t="s">
        <v>99</v>
      </c>
      <c r="B399" s="43" t="s">
        <v>6472</v>
      </c>
      <c r="C399" s="43" t="s">
        <v>126</v>
      </c>
      <c r="D399" s="43" t="s">
        <v>562</v>
      </c>
      <c r="E399" s="43" t="s">
        <v>3695</v>
      </c>
      <c r="F399" s="38" t="s">
        <v>6467</v>
      </c>
      <c r="G399" s="38">
        <v>8</v>
      </c>
      <c r="H399" s="43" t="s">
        <v>6817</v>
      </c>
      <c r="I399" s="43" t="s">
        <v>9720</v>
      </c>
      <c r="J399" s="43" t="s">
        <v>9720</v>
      </c>
      <c r="K399" s="43" t="s">
        <v>9720</v>
      </c>
    </row>
    <row r="400" spans="1:11" ht="33" x14ac:dyDescent="0.35">
      <c r="A400" s="43" t="s">
        <v>99</v>
      </c>
      <c r="B400" s="43" t="s">
        <v>6472</v>
      </c>
      <c r="C400" s="43" t="s">
        <v>120</v>
      </c>
      <c r="D400" s="43" t="s">
        <v>563</v>
      </c>
      <c r="E400" s="43" t="s">
        <v>3696</v>
      </c>
      <c r="F400" s="38" t="s">
        <v>6466</v>
      </c>
      <c r="G400" s="38">
        <v>1</v>
      </c>
      <c r="H400" s="43" t="s">
        <v>6818</v>
      </c>
      <c r="I400" s="43" t="s">
        <v>9720</v>
      </c>
      <c r="J400" s="43" t="s">
        <v>9720</v>
      </c>
      <c r="K400" s="43" t="s">
        <v>9720</v>
      </c>
    </row>
    <row r="401" spans="1:11" ht="49.5" x14ac:dyDescent="0.35">
      <c r="A401" s="43" t="s">
        <v>99</v>
      </c>
      <c r="B401" s="43" t="s">
        <v>6472</v>
      </c>
      <c r="C401" s="43" t="s">
        <v>120</v>
      </c>
      <c r="D401" s="43" t="s">
        <v>564</v>
      </c>
      <c r="E401" s="43" t="s">
        <v>3697</v>
      </c>
      <c r="F401" s="38" t="s">
        <v>6466</v>
      </c>
      <c r="G401" s="38">
        <v>1</v>
      </c>
      <c r="H401" s="43" t="s">
        <v>6819</v>
      </c>
      <c r="I401" s="43" t="s">
        <v>9720</v>
      </c>
      <c r="J401" s="43" t="s">
        <v>9720</v>
      </c>
      <c r="K401" s="43" t="s">
        <v>9720</v>
      </c>
    </row>
    <row r="402" spans="1:11" ht="66" x14ac:dyDescent="0.35">
      <c r="A402" s="43" t="s">
        <v>99</v>
      </c>
      <c r="B402" s="43" t="s">
        <v>6471</v>
      </c>
      <c r="C402" s="43" t="s">
        <v>115</v>
      </c>
      <c r="D402" s="43" t="s">
        <v>565</v>
      </c>
      <c r="E402" s="43" t="s">
        <v>3698</v>
      </c>
      <c r="F402" s="38" t="s">
        <v>6466</v>
      </c>
      <c r="G402" s="38">
        <v>1</v>
      </c>
      <c r="H402" s="43" t="s">
        <v>6820</v>
      </c>
      <c r="I402" s="43" t="s">
        <v>9720</v>
      </c>
      <c r="J402" s="43" t="s">
        <v>9720</v>
      </c>
      <c r="K402" s="43" t="s">
        <v>9720</v>
      </c>
    </row>
    <row r="403" spans="1:11" ht="148.5" x14ac:dyDescent="0.35">
      <c r="A403" s="43" t="s">
        <v>99</v>
      </c>
      <c r="B403" s="43" t="s">
        <v>6471</v>
      </c>
      <c r="C403" s="43" t="s">
        <v>133</v>
      </c>
      <c r="D403" s="43" t="s">
        <v>566</v>
      </c>
      <c r="E403" s="43" t="s">
        <v>3699</v>
      </c>
      <c r="F403" s="38" t="s">
        <v>6466</v>
      </c>
      <c r="G403" s="38">
        <v>7</v>
      </c>
      <c r="H403" s="43" t="s">
        <v>6821</v>
      </c>
      <c r="I403" s="43" t="s">
        <v>9720</v>
      </c>
      <c r="J403" s="43" t="s">
        <v>9720</v>
      </c>
      <c r="K403" s="43" t="s">
        <v>9720</v>
      </c>
    </row>
    <row r="404" spans="1:11" ht="49.5" x14ac:dyDescent="0.35">
      <c r="A404" s="43" t="s">
        <v>99</v>
      </c>
      <c r="B404" s="43" t="s">
        <v>6475</v>
      </c>
      <c r="C404" s="43" t="s">
        <v>116</v>
      </c>
      <c r="D404" s="43" t="s">
        <v>567</v>
      </c>
      <c r="E404" s="43" t="s">
        <v>3700</v>
      </c>
      <c r="F404" s="38" t="s">
        <v>6466</v>
      </c>
      <c r="G404" s="38">
        <v>1</v>
      </c>
      <c r="H404" s="43" t="s">
        <v>6822</v>
      </c>
      <c r="I404" s="43" t="s">
        <v>9720</v>
      </c>
      <c r="J404" s="43" t="s">
        <v>9720</v>
      </c>
      <c r="K404" s="43" t="s">
        <v>9720</v>
      </c>
    </row>
    <row r="405" spans="1:11" ht="49.5" x14ac:dyDescent="0.35">
      <c r="A405" s="43" t="s">
        <v>99</v>
      </c>
      <c r="B405" s="43" t="s">
        <v>6475</v>
      </c>
      <c r="C405" s="43" t="s">
        <v>118</v>
      </c>
      <c r="D405" s="43" t="s">
        <v>568</v>
      </c>
      <c r="E405" s="43" t="s">
        <v>3701</v>
      </c>
      <c r="F405" s="38" t="s">
        <v>6467</v>
      </c>
      <c r="G405" s="38">
        <v>8</v>
      </c>
      <c r="H405" s="43" t="s">
        <v>6823</v>
      </c>
      <c r="I405" s="43" t="s">
        <v>26</v>
      </c>
      <c r="J405" s="43" t="s">
        <v>26</v>
      </c>
      <c r="K405" s="43" t="s">
        <v>26</v>
      </c>
    </row>
    <row r="406" spans="1:11" ht="49.5" x14ac:dyDescent="0.35">
      <c r="A406" s="43" t="s">
        <v>99</v>
      </c>
      <c r="B406" s="43" t="s">
        <v>6475</v>
      </c>
      <c r="C406" s="43" t="s">
        <v>118</v>
      </c>
      <c r="D406" s="43" t="s">
        <v>569</v>
      </c>
      <c r="E406" s="43" t="s">
        <v>3702</v>
      </c>
      <c r="F406" s="38" t="s">
        <v>6467</v>
      </c>
      <c r="G406" s="38">
        <v>8</v>
      </c>
      <c r="H406" s="43" t="s">
        <v>6824</v>
      </c>
      <c r="I406" s="43" t="s">
        <v>26</v>
      </c>
      <c r="J406" s="43" t="s">
        <v>26</v>
      </c>
      <c r="K406" s="43" t="s">
        <v>26</v>
      </c>
    </row>
    <row r="407" spans="1:11" ht="49.5" x14ac:dyDescent="0.35">
      <c r="A407" s="43" t="s">
        <v>99</v>
      </c>
      <c r="B407" s="43" t="s">
        <v>6475</v>
      </c>
      <c r="C407" s="43" t="s">
        <v>116</v>
      </c>
      <c r="D407" s="43" t="s">
        <v>570</v>
      </c>
      <c r="E407" s="43" t="s">
        <v>3703</v>
      </c>
      <c r="F407" s="38" t="s">
        <v>6467</v>
      </c>
      <c r="G407" s="38">
        <v>8</v>
      </c>
      <c r="H407" s="43" t="s">
        <v>6825</v>
      </c>
      <c r="I407" s="43" t="s">
        <v>9720</v>
      </c>
      <c r="J407" s="43" t="s">
        <v>9720</v>
      </c>
      <c r="K407" s="43" t="s">
        <v>9720</v>
      </c>
    </row>
    <row r="408" spans="1:11" ht="66" x14ac:dyDescent="0.35">
      <c r="A408" s="43" t="s">
        <v>99</v>
      </c>
      <c r="B408" s="43" t="s">
        <v>6473</v>
      </c>
      <c r="C408" s="43" t="s">
        <v>121</v>
      </c>
      <c r="D408" s="43" t="s">
        <v>571</v>
      </c>
      <c r="E408" s="43" t="s">
        <v>3704</v>
      </c>
      <c r="F408" s="38" t="s">
        <v>6467</v>
      </c>
      <c r="G408" s="38">
        <v>8</v>
      </c>
      <c r="H408" s="43" t="s">
        <v>6826</v>
      </c>
      <c r="I408" s="43" t="s">
        <v>9720</v>
      </c>
      <c r="J408" s="43" t="s">
        <v>9720</v>
      </c>
      <c r="K408" s="43" t="s">
        <v>9720</v>
      </c>
    </row>
    <row r="409" spans="1:11" ht="49.5" x14ac:dyDescent="0.35">
      <c r="A409" s="43" t="s">
        <v>99</v>
      </c>
      <c r="B409" s="43" t="s">
        <v>6473</v>
      </c>
      <c r="C409" s="43" t="s">
        <v>121</v>
      </c>
      <c r="D409" s="43" t="s">
        <v>572</v>
      </c>
      <c r="E409" s="43" t="s">
        <v>3705</v>
      </c>
      <c r="F409" s="38" t="s">
        <v>6467</v>
      </c>
      <c r="G409" s="38">
        <v>8</v>
      </c>
      <c r="H409" s="43" t="s">
        <v>6827</v>
      </c>
      <c r="I409" s="43" t="s">
        <v>9720</v>
      </c>
      <c r="J409" s="43" t="s">
        <v>9720</v>
      </c>
      <c r="K409" s="43" t="s">
        <v>9720</v>
      </c>
    </row>
    <row r="410" spans="1:11" ht="49.5" x14ac:dyDescent="0.35">
      <c r="A410" s="43" t="s">
        <v>99</v>
      </c>
      <c r="B410" s="43" t="s">
        <v>6473</v>
      </c>
      <c r="C410" s="43" t="s">
        <v>121</v>
      </c>
      <c r="D410" s="43" t="s">
        <v>573</v>
      </c>
      <c r="E410" s="43" t="s">
        <v>3706</v>
      </c>
      <c r="F410" s="38" t="s">
        <v>6467</v>
      </c>
      <c r="G410" s="38">
        <v>8</v>
      </c>
      <c r="H410" s="43" t="s">
        <v>6828</v>
      </c>
      <c r="I410" s="43" t="s">
        <v>9720</v>
      </c>
      <c r="J410" s="43" t="s">
        <v>9720</v>
      </c>
      <c r="K410" s="43" t="s">
        <v>9720</v>
      </c>
    </row>
    <row r="411" spans="1:11" ht="49.5" x14ac:dyDescent="0.35">
      <c r="A411" s="43" t="s">
        <v>99</v>
      </c>
      <c r="B411" s="43" t="s">
        <v>6473</v>
      </c>
      <c r="C411" s="43" t="s">
        <v>121</v>
      </c>
      <c r="D411" s="43" t="s">
        <v>574</v>
      </c>
      <c r="E411" s="43" t="s">
        <v>3707</v>
      </c>
      <c r="F411" s="38" t="s">
        <v>6467</v>
      </c>
      <c r="G411" s="38">
        <v>8</v>
      </c>
      <c r="H411" s="43" t="s">
        <v>6829</v>
      </c>
      <c r="I411" s="43" t="s">
        <v>9720</v>
      </c>
      <c r="J411" s="43" t="s">
        <v>9720</v>
      </c>
      <c r="K411" s="43" t="s">
        <v>9720</v>
      </c>
    </row>
    <row r="412" spans="1:11" ht="49.5" x14ac:dyDescent="0.35">
      <c r="A412" s="43" t="s">
        <v>99</v>
      </c>
      <c r="B412" s="43" t="s">
        <v>6473</v>
      </c>
      <c r="C412" s="43" t="s">
        <v>121</v>
      </c>
      <c r="D412" s="43" t="s">
        <v>575</v>
      </c>
      <c r="E412" s="43" t="s">
        <v>3708</v>
      </c>
      <c r="F412" s="38" t="s">
        <v>6467</v>
      </c>
      <c r="G412" s="38">
        <v>8</v>
      </c>
      <c r="H412" s="43" t="s">
        <v>6830</v>
      </c>
      <c r="I412" s="43" t="s">
        <v>9720</v>
      </c>
      <c r="J412" s="43" t="s">
        <v>9720</v>
      </c>
      <c r="K412" s="43" t="s">
        <v>9720</v>
      </c>
    </row>
    <row r="413" spans="1:11" ht="66" x14ac:dyDescent="0.35">
      <c r="A413" s="43" t="s">
        <v>99</v>
      </c>
      <c r="B413" s="43" t="s">
        <v>6473</v>
      </c>
      <c r="C413" s="43" t="s">
        <v>121</v>
      </c>
      <c r="D413" s="43" t="s">
        <v>576</v>
      </c>
      <c r="E413" s="43" t="s">
        <v>3709</v>
      </c>
      <c r="F413" s="38" t="s">
        <v>6467</v>
      </c>
      <c r="G413" s="38">
        <v>8</v>
      </c>
      <c r="H413" s="43" t="s">
        <v>6831</v>
      </c>
      <c r="I413" s="43" t="s">
        <v>9720</v>
      </c>
      <c r="J413" s="43" t="s">
        <v>9720</v>
      </c>
      <c r="K413" s="43" t="s">
        <v>9720</v>
      </c>
    </row>
    <row r="414" spans="1:11" ht="82.5" x14ac:dyDescent="0.35">
      <c r="A414" s="43" t="s">
        <v>99</v>
      </c>
      <c r="B414" s="43" t="s">
        <v>6473</v>
      </c>
      <c r="C414" s="43" t="s">
        <v>121</v>
      </c>
      <c r="D414" s="43" t="s">
        <v>577</v>
      </c>
      <c r="E414" s="43" t="s">
        <v>3710</v>
      </c>
      <c r="F414" s="38" t="s">
        <v>6467</v>
      </c>
      <c r="G414" s="38">
        <v>8</v>
      </c>
      <c r="H414" s="43" t="s">
        <v>6832</v>
      </c>
      <c r="I414" s="43" t="s">
        <v>9720</v>
      </c>
      <c r="J414" s="43" t="s">
        <v>9720</v>
      </c>
      <c r="K414" s="43" t="s">
        <v>9720</v>
      </c>
    </row>
    <row r="415" spans="1:11" ht="49.5" x14ac:dyDescent="0.35">
      <c r="A415" s="43" t="s">
        <v>99</v>
      </c>
      <c r="B415" s="43" t="s">
        <v>6473</v>
      </c>
      <c r="C415" s="43" t="s">
        <v>121</v>
      </c>
      <c r="D415" s="43" t="s">
        <v>578</v>
      </c>
      <c r="E415" s="43" t="s">
        <v>3711</v>
      </c>
      <c r="F415" s="38" t="s">
        <v>6467</v>
      </c>
      <c r="G415" s="38">
        <v>8</v>
      </c>
      <c r="H415" s="43" t="s">
        <v>6833</v>
      </c>
      <c r="I415" s="43" t="s">
        <v>9720</v>
      </c>
      <c r="J415" s="43" t="s">
        <v>9720</v>
      </c>
      <c r="K415" s="43" t="s">
        <v>9720</v>
      </c>
    </row>
    <row r="416" spans="1:11" ht="33" x14ac:dyDescent="0.35">
      <c r="A416" s="43" t="s">
        <v>99</v>
      </c>
      <c r="B416" s="43" t="s">
        <v>6473</v>
      </c>
      <c r="C416" s="43" t="s">
        <v>121</v>
      </c>
      <c r="D416" s="43" t="s">
        <v>579</v>
      </c>
      <c r="E416" s="43" t="s">
        <v>3712</v>
      </c>
      <c r="F416" s="38" t="s">
        <v>6467</v>
      </c>
      <c r="G416" s="38">
        <v>8</v>
      </c>
      <c r="H416" s="43" t="s">
        <v>6834</v>
      </c>
      <c r="I416" s="43" t="s">
        <v>9720</v>
      </c>
      <c r="J416" s="43" t="s">
        <v>9720</v>
      </c>
      <c r="K416" s="43" t="s">
        <v>9720</v>
      </c>
    </row>
    <row r="417" spans="1:11" ht="33" x14ac:dyDescent="0.35">
      <c r="A417" s="43" t="s">
        <v>99</v>
      </c>
      <c r="B417" s="43" t="s">
        <v>6473</v>
      </c>
      <c r="C417" s="43" t="s">
        <v>121</v>
      </c>
      <c r="D417" s="43" t="s">
        <v>580</v>
      </c>
      <c r="E417" s="43" t="s">
        <v>3713</v>
      </c>
      <c r="F417" s="38" t="s">
        <v>6467</v>
      </c>
      <c r="G417" s="38">
        <v>8</v>
      </c>
      <c r="H417" s="43" t="s">
        <v>6835</v>
      </c>
      <c r="I417" s="43" t="s">
        <v>9720</v>
      </c>
      <c r="J417" s="43" t="s">
        <v>9720</v>
      </c>
      <c r="K417" s="43" t="s">
        <v>9720</v>
      </c>
    </row>
    <row r="418" spans="1:11" ht="33" x14ac:dyDescent="0.35">
      <c r="A418" s="43" t="s">
        <v>99</v>
      </c>
      <c r="B418" s="43" t="s">
        <v>6473</v>
      </c>
      <c r="C418" s="43" t="s">
        <v>121</v>
      </c>
      <c r="D418" s="43" t="s">
        <v>581</v>
      </c>
      <c r="E418" s="43" t="s">
        <v>3714</v>
      </c>
      <c r="F418" s="38" t="s">
        <v>6467</v>
      </c>
      <c r="G418" s="38">
        <v>8</v>
      </c>
      <c r="H418" s="43" t="s">
        <v>6836</v>
      </c>
      <c r="I418" s="43" t="s">
        <v>9720</v>
      </c>
      <c r="J418" s="43" t="s">
        <v>9720</v>
      </c>
      <c r="K418" s="43" t="s">
        <v>9720</v>
      </c>
    </row>
    <row r="419" spans="1:11" ht="49.5" x14ac:dyDescent="0.35">
      <c r="A419" s="43" t="s">
        <v>99</v>
      </c>
      <c r="B419" s="43" t="s">
        <v>6473</v>
      </c>
      <c r="C419" s="43" t="s">
        <v>121</v>
      </c>
      <c r="D419" s="43" t="s">
        <v>582</v>
      </c>
      <c r="E419" s="43" t="s">
        <v>3715</v>
      </c>
      <c r="F419" s="38" t="s">
        <v>6467</v>
      </c>
      <c r="G419" s="38">
        <v>8</v>
      </c>
      <c r="H419" s="43" t="s">
        <v>6837</v>
      </c>
      <c r="I419" s="43" t="s">
        <v>9720</v>
      </c>
      <c r="J419" s="43" t="s">
        <v>9720</v>
      </c>
      <c r="K419" s="43" t="s">
        <v>9720</v>
      </c>
    </row>
    <row r="420" spans="1:11" ht="49.5" x14ac:dyDescent="0.35">
      <c r="A420" s="43" t="s">
        <v>99</v>
      </c>
      <c r="B420" s="43" t="s">
        <v>6473</v>
      </c>
      <c r="C420" s="43" t="s">
        <v>121</v>
      </c>
      <c r="D420" s="43" t="s">
        <v>583</v>
      </c>
      <c r="E420" s="43" t="s">
        <v>3716</v>
      </c>
      <c r="F420" s="38" t="s">
        <v>6467</v>
      </c>
      <c r="G420" s="38">
        <v>8</v>
      </c>
      <c r="H420" s="43" t="s">
        <v>6838</v>
      </c>
      <c r="I420" s="43" t="s">
        <v>9720</v>
      </c>
      <c r="J420" s="43" t="s">
        <v>9720</v>
      </c>
      <c r="K420" s="43" t="s">
        <v>9720</v>
      </c>
    </row>
    <row r="421" spans="1:11" ht="33" x14ac:dyDescent="0.35">
      <c r="A421" s="43" t="s">
        <v>99</v>
      </c>
      <c r="B421" s="43" t="s">
        <v>6473</v>
      </c>
      <c r="C421" s="43" t="s">
        <v>121</v>
      </c>
      <c r="D421" s="43" t="s">
        <v>584</v>
      </c>
      <c r="E421" s="43" t="s">
        <v>3717</v>
      </c>
      <c r="F421" s="38" t="s">
        <v>6467</v>
      </c>
      <c r="G421" s="38">
        <v>8</v>
      </c>
      <c r="H421" s="43" t="s">
        <v>6839</v>
      </c>
      <c r="I421" s="43" t="s">
        <v>9720</v>
      </c>
      <c r="J421" s="43" t="s">
        <v>9720</v>
      </c>
      <c r="K421" s="43" t="s">
        <v>9720</v>
      </c>
    </row>
    <row r="422" spans="1:11" ht="66" x14ac:dyDescent="0.35">
      <c r="A422" s="43" t="s">
        <v>99</v>
      </c>
      <c r="B422" s="43" t="s">
        <v>6473</v>
      </c>
      <c r="C422" s="43" t="s">
        <v>121</v>
      </c>
      <c r="D422" s="43" t="s">
        <v>585</v>
      </c>
      <c r="E422" s="43" t="s">
        <v>3718</v>
      </c>
      <c r="F422" s="38" t="s">
        <v>6467</v>
      </c>
      <c r="G422" s="38">
        <v>8</v>
      </c>
      <c r="H422" s="43" t="s">
        <v>6840</v>
      </c>
      <c r="I422" s="43" t="s">
        <v>9720</v>
      </c>
      <c r="J422" s="43" t="s">
        <v>9720</v>
      </c>
      <c r="K422" s="43" t="s">
        <v>9720</v>
      </c>
    </row>
    <row r="423" spans="1:11" ht="49.5" x14ac:dyDescent="0.35">
      <c r="A423" s="43" t="s">
        <v>99</v>
      </c>
      <c r="B423" s="43" t="s">
        <v>6473</v>
      </c>
      <c r="C423" s="43" t="s">
        <v>147</v>
      </c>
      <c r="D423" s="43" t="s">
        <v>586</v>
      </c>
      <c r="E423" s="43" t="s">
        <v>3719</v>
      </c>
      <c r="F423" s="38" t="s">
        <v>6467</v>
      </c>
      <c r="G423" s="38">
        <v>8</v>
      </c>
      <c r="H423" s="43" t="s">
        <v>6841</v>
      </c>
      <c r="I423" s="43" t="s">
        <v>9720</v>
      </c>
      <c r="J423" s="43" t="s">
        <v>9720</v>
      </c>
      <c r="K423" s="43" t="s">
        <v>9720</v>
      </c>
    </row>
    <row r="424" spans="1:11" ht="33" x14ac:dyDescent="0.35">
      <c r="A424" s="43" t="s">
        <v>99</v>
      </c>
      <c r="B424" s="43" t="s">
        <v>6473</v>
      </c>
      <c r="C424" s="43" t="s">
        <v>147</v>
      </c>
      <c r="D424" s="43" t="s">
        <v>587</v>
      </c>
      <c r="E424" s="43" t="s">
        <v>3720</v>
      </c>
      <c r="F424" s="38" t="s">
        <v>6467</v>
      </c>
      <c r="G424" s="38">
        <v>8</v>
      </c>
      <c r="H424" s="43" t="s">
        <v>6842</v>
      </c>
      <c r="I424" s="43" t="s">
        <v>9720</v>
      </c>
      <c r="J424" s="43" t="s">
        <v>9720</v>
      </c>
      <c r="K424" s="43" t="s">
        <v>9720</v>
      </c>
    </row>
    <row r="425" spans="1:11" ht="33" x14ac:dyDescent="0.35">
      <c r="A425" s="43" t="s">
        <v>99</v>
      </c>
      <c r="B425" s="43" t="s">
        <v>6472</v>
      </c>
      <c r="C425" s="43" t="s">
        <v>122</v>
      </c>
      <c r="D425" s="43" t="s">
        <v>588</v>
      </c>
      <c r="E425" s="43" t="s">
        <v>3721</v>
      </c>
      <c r="F425" s="38" t="s">
        <v>6467</v>
      </c>
      <c r="G425" s="38">
        <v>8</v>
      </c>
      <c r="H425" s="43" t="s">
        <v>6843</v>
      </c>
      <c r="I425" s="43" t="s">
        <v>9720</v>
      </c>
      <c r="J425" s="43" t="s">
        <v>9720</v>
      </c>
      <c r="K425" s="43" t="s">
        <v>9720</v>
      </c>
    </row>
    <row r="426" spans="1:11" ht="49.5" x14ac:dyDescent="0.35">
      <c r="A426" s="43" t="s">
        <v>99</v>
      </c>
      <c r="B426" s="43" t="s">
        <v>6472</v>
      </c>
      <c r="C426" s="43" t="s">
        <v>122</v>
      </c>
      <c r="D426" s="43" t="s">
        <v>589</v>
      </c>
      <c r="E426" s="43" t="s">
        <v>3722</v>
      </c>
      <c r="F426" s="38" t="s">
        <v>6467</v>
      </c>
      <c r="G426" s="38">
        <v>8</v>
      </c>
      <c r="H426" s="43" t="s">
        <v>6844</v>
      </c>
      <c r="I426" s="43" t="s">
        <v>9720</v>
      </c>
      <c r="J426" s="43" t="s">
        <v>9720</v>
      </c>
      <c r="K426" s="43" t="s">
        <v>9720</v>
      </c>
    </row>
    <row r="427" spans="1:11" ht="99" x14ac:dyDescent="0.35">
      <c r="A427" s="43" t="s">
        <v>99</v>
      </c>
      <c r="B427" s="43" t="s">
        <v>6472</v>
      </c>
      <c r="C427" s="43" t="s">
        <v>122</v>
      </c>
      <c r="D427" s="43" t="s">
        <v>590</v>
      </c>
      <c r="E427" s="43" t="s">
        <v>3723</v>
      </c>
      <c r="F427" s="38" t="s">
        <v>6467</v>
      </c>
      <c r="G427" s="38">
        <v>8</v>
      </c>
      <c r="H427" s="43" t="s">
        <v>6845</v>
      </c>
      <c r="I427" s="43" t="s">
        <v>9720</v>
      </c>
      <c r="J427" s="43" t="s">
        <v>9720</v>
      </c>
      <c r="K427" s="43" t="s">
        <v>9720</v>
      </c>
    </row>
    <row r="428" spans="1:11" ht="99" x14ac:dyDescent="0.35">
      <c r="A428" s="43" t="s">
        <v>99</v>
      </c>
      <c r="B428" s="43" t="s">
        <v>6473</v>
      </c>
      <c r="C428" s="43" t="s">
        <v>121</v>
      </c>
      <c r="D428" s="43" t="s">
        <v>591</v>
      </c>
      <c r="E428" s="43" t="s">
        <v>3724</v>
      </c>
      <c r="F428" s="38" t="s">
        <v>6467</v>
      </c>
      <c r="G428" s="38">
        <v>8</v>
      </c>
      <c r="H428" s="43" t="s">
        <v>6846</v>
      </c>
      <c r="I428" s="43" t="s">
        <v>9720</v>
      </c>
      <c r="J428" s="43" t="s">
        <v>9720</v>
      </c>
      <c r="K428" s="43" t="s">
        <v>9720</v>
      </c>
    </row>
    <row r="429" spans="1:11" ht="99" x14ac:dyDescent="0.35">
      <c r="A429" s="43" t="s">
        <v>99</v>
      </c>
      <c r="B429" s="43" t="s">
        <v>6472</v>
      </c>
      <c r="C429" s="43" t="s">
        <v>122</v>
      </c>
      <c r="D429" s="43" t="s">
        <v>592</v>
      </c>
      <c r="E429" s="43" t="s">
        <v>3725</v>
      </c>
      <c r="F429" s="38" t="s">
        <v>6467</v>
      </c>
      <c r="G429" s="38">
        <v>8</v>
      </c>
      <c r="H429" s="43" t="s">
        <v>6847</v>
      </c>
      <c r="I429" s="43" t="s">
        <v>9720</v>
      </c>
      <c r="J429" s="43" t="s">
        <v>9720</v>
      </c>
      <c r="K429" s="43" t="s">
        <v>9720</v>
      </c>
    </row>
    <row r="430" spans="1:11" ht="99" x14ac:dyDescent="0.35">
      <c r="A430" s="43" t="s">
        <v>99</v>
      </c>
      <c r="B430" s="43" t="s">
        <v>6473</v>
      </c>
      <c r="C430" s="43" t="s">
        <v>121</v>
      </c>
      <c r="D430" s="43" t="s">
        <v>593</v>
      </c>
      <c r="E430" s="43" t="s">
        <v>3726</v>
      </c>
      <c r="F430" s="38" t="s">
        <v>6467</v>
      </c>
      <c r="G430" s="38">
        <v>8</v>
      </c>
      <c r="H430" s="43" t="s">
        <v>6848</v>
      </c>
      <c r="I430" s="43" t="s">
        <v>9720</v>
      </c>
      <c r="J430" s="43" t="s">
        <v>9720</v>
      </c>
      <c r="K430" s="43" t="s">
        <v>9720</v>
      </c>
    </row>
    <row r="431" spans="1:11" ht="66" x14ac:dyDescent="0.35">
      <c r="A431" s="43" t="s">
        <v>99</v>
      </c>
      <c r="B431" s="43" t="s">
        <v>6472</v>
      </c>
      <c r="C431" s="43" t="s">
        <v>122</v>
      </c>
      <c r="D431" s="43" t="s">
        <v>594</v>
      </c>
      <c r="E431" s="43" t="s">
        <v>3727</v>
      </c>
      <c r="F431" s="38" t="s">
        <v>6467</v>
      </c>
      <c r="G431" s="38">
        <v>8</v>
      </c>
      <c r="H431" s="43" t="s">
        <v>6849</v>
      </c>
      <c r="I431" s="43" t="s">
        <v>9720</v>
      </c>
      <c r="J431" s="43" t="s">
        <v>9720</v>
      </c>
      <c r="K431" s="43" t="s">
        <v>9720</v>
      </c>
    </row>
    <row r="432" spans="1:11" ht="33" x14ac:dyDescent="0.35">
      <c r="A432" s="43" t="s">
        <v>99</v>
      </c>
      <c r="B432" s="43" t="s">
        <v>6472</v>
      </c>
      <c r="C432" s="43" t="s">
        <v>122</v>
      </c>
      <c r="D432" s="43" t="s">
        <v>595</v>
      </c>
      <c r="E432" s="43" t="s">
        <v>3728</v>
      </c>
      <c r="F432" s="38" t="s">
        <v>6467</v>
      </c>
      <c r="G432" s="38">
        <v>8</v>
      </c>
      <c r="H432" s="43" t="s">
        <v>6850</v>
      </c>
      <c r="I432" s="43" t="s">
        <v>9720</v>
      </c>
      <c r="J432" s="43" t="s">
        <v>9720</v>
      </c>
      <c r="K432" s="43" t="s">
        <v>9720</v>
      </c>
    </row>
    <row r="433" spans="1:11" ht="66" x14ac:dyDescent="0.35">
      <c r="A433" s="43" t="s">
        <v>99</v>
      </c>
      <c r="B433" s="43" t="s">
        <v>6472</v>
      </c>
      <c r="C433" s="43" t="s">
        <v>122</v>
      </c>
      <c r="D433" s="43" t="s">
        <v>596</v>
      </c>
      <c r="E433" s="43" t="s">
        <v>3729</v>
      </c>
      <c r="F433" s="38" t="s">
        <v>6467</v>
      </c>
      <c r="G433" s="38">
        <v>8</v>
      </c>
      <c r="H433" s="43" t="s">
        <v>6851</v>
      </c>
      <c r="I433" s="43" t="s">
        <v>9720</v>
      </c>
      <c r="J433" s="43" t="s">
        <v>9720</v>
      </c>
      <c r="K433" s="43" t="s">
        <v>9720</v>
      </c>
    </row>
    <row r="434" spans="1:11" ht="49.5" x14ac:dyDescent="0.35">
      <c r="A434" s="43" t="s">
        <v>99</v>
      </c>
      <c r="B434" s="43" t="s">
        <v>6472</v>
      </c>
      <c r="C434" s="43" t="s">
        <v>126</v>
      </c>
      <c r="D434" s="43" t="s">
        <v>597</v>
      </c>
      <c r="E434" s="43" t="s">
        <v>3730</v>
      </c>
      <c r="F434" s="38" t="s">
        <v>6467</v>
      </c>
      <c r="G434" s="38">
        <v>8</v>
      </c>
      <c r="H434" s="43" t="s">
        <v>6852</v>
      </c>
      <c r="I434" s="43" t="s">
        <v>9720</v>
      </c>
      <c r="J434" s="43" t="s">
        <v>9720</v>
      </c>
      <c r="K434" s="43" t="s">
        <v>9720</v>
      </c>
    </row>
    <row r="435" spans="1:11" ht="49.5" x14ac:dyDescent="0.35">
      <c r="A435" s="43" t="s">
        <v>99</v>
      </c>
      <c r="B435" s="43" t="s">
        <v>6472</v>
      </c>
      <c r="C435" s="43" t="s">
        <v>126</v>
      </c>
      <c r="D435" s="43" t="s">
        <v>598</v>
      </c>
      <c r="E435" s="43" t="s">
        <v>3731</v>
      </c>
      <c r="F435" s="38" t="s">
        <v>6467</v>
      </c>
      <c r="G435" s="38">
        <v>8</v>
      </c>
      <c r="H435" s="43" t="s">
        <v>6853</v>
      </c>
      <c r="I435" s="43" t="s">
        <v>9720</v>
      </c>
      <c r="J435" s="43" t="s">
        <v>9720</v>
      </c>
      <c r="K435" s="43" t="s">
        <v>9720</v>
      </c>
    </row>
    <row r="436" spans="1:11" ht="49.5" x14ac:dyDescent="0.35">
      <c r="A436" s="43" t="s">
        <v>99</v>
      </c>
      <c r="B436" s="43" t="s">
        <v>6472</v>
      </c>
      <c r="C436" s="43" t="s">
        <v>126</v>
      </c>
      <c r="D436" s="43" t="s">
        <v>599</v>
      </c>
      <c r="E436" s="43" t="s">
        <v>3732</v>
      </c>
      <c r="F436" s="38" t="s">
        <v>6467</v>
      </c>
      <c r="G436" s="38">
        <v>8</v>
      </c>
      <c r="H436" s="43" t="s">
        <v>6854</v>
      </c>
      <c r="I436" s="43" t="s">
        <v>9720</v>
      </c>
      <c r="J436" s="43" t="s">
        <v>9720</v>
      </c>
      <c r="K436" s="43" t="s">
        <v>9720</v>
      </c>
    </row>
    <row r="437" spans="1:11" ht="49.5" x14ac:dyDescent="0.35">
      <c r="A437" s="43" t="s">
        <v>99</v>
      </c>
      <c r="B437" s="43" t="s">
        <v>6472</v>
      </c>
      <c r="C437" s="43" t="s">
        <v>126</v>
      </c>
      <c r="D437" s="43" t="s">
        <v>600</v>
      </c>
      <c r="E437" s="43" t="s">
        <v>3733</v>
      </c>
      <c r="F437" s="38" t="s">
        <v>6467</v>
      </c>
      <c r="G437" s="38">
        <v>8</v>
      </c>
      <c r="H437" s="43" t="s">
        <v>6855</v>
      </c>
      <c r="I437" s="43" t="s">
        <v>9720</v>
      </c>
      <c r="J437" s="43" t="s">
        <v>9720</v>
      </c>
      <c r="K437" s="43" t="s">
        <v>9720</v>
      </c>
    </row>
    <row r="438" spans="1:11" ht="49.5" x14ac:dyDescent="0.35">
      <c r="A438" s="43" t="s">
        <v>99</v>
      </c>
      <c r="B438" s="43" t="s">
        <v>6472</v>
      </c>
      <c r="C438" s="43" t="s">
        <v>126</v>
      </c>
      <c r="D438" s="43" t="s">
        <v>601</v>
      </c>
      <c r="E438" s="43" t="s">
        <v>3734</v>
      </c>
      <c r="F438" s="38" t="s">
        <v>6467</v>
      </c>
      <c r="G438" s="38">
        <v>8</v>
      </c>
      <c r="H438" s="43" t="s">
        <v>6856</v>
      </c>
      <c r="I438" s="43" t="s">
        <v>9720</v>
      </c>
      <c r="J438" s="43" t="s">
        <v>9720</v>
      </c>
      <c r="K438" s="43" t="s">
        <v>9720</v>
      </c>
    </row>
    <row r="439" spans="1:11" ht="33" x14ac:dyDescent="0.35">
      <c r="A439" s="43" t="s">
        <v>99</v>
      </c>
      <c r="B439" s="43" t="s">
        <v>6473</v>
      </c>
      <c r="C439" s="43" t="s">
        <v>151</v>
      </c>
      <c r="D439" s="43" t="s">
        <v>602</v>
      </c>
      <c r="E439" s="43" t="s">
        <v>3735</v>
      </c>
      <c r="F439" s="38" t="s">
        <v>6466</v>
      </c>
      <c r="G439" s="38">
        <v>3</v>
      </c>
      <c r="H439" s="43" t="s">
        <v>6857</v>
      </c>
      <c r="I439" s="43" t="s">
        <v>9720</v>
      </c>
      <c r="J439" s="43" t="s">
        <v>9720</v>
      </c>
      <c r="K439" s="43" t="s">
        <v>9720</v>
      </c>
    </row>
    <row r="440" spans="1:11" ht="49.5" x14ac:dyDescent="0.35">
      <c r="A440" s="43" t="s">
        <v>99</v>
      </c>
      <c r="B440" s="43" t="s">
        <v>6473</v>
      </c>
      <c r="C440" s="43" t="s">
        <v>134</v>
      </c>
      <c r="D440" s="43" t="s">
        <v>603</v>
      </c>
      <c r="E440" s="43" t="s">
        <v>3736</v>
      </c>
      <c r="F440" s="38" t="s">
        <v>6466</v>
      </c>
      <c r="G440" s="38">
        <v>1</v>
      </c>
      <c r="H440" s="43" t="s">
        <v>6858</v>
      </c>
      <c r="I440" s="43" t="s">
        <v>9720</v>
      </c>
      <c r="J440" s="43" t="s">
        <v>9720</v>
      </c>
      <c r="K440" s="43" t="s">
        <v>9720</v>
      </c>
    </row>
    <row r="441" spans="1:11" ht="49.5" x14ac:dyDescent="0.35">
      <c r="A441" s="43" t="s">
        <v>99</v>
      </c>
      <c r="B441" s="43" t="s">
        <v>6473</v>
      </c>
      <c r="C441" s="43" t="s">
        <v>121</v>
      </c>
      <c r="D441" s="43" t="s">
        <v>604</v>
      </c>
      <c r="E441" s="43" t="s">
        <v>3737</v>
      </c>
      <c r="F441" s="38" t="s">
        <v>6467</v>
      </c>
      <c r="G441" s="38">
        <v>8</v>
      </c>
      <c r="H441" s="43" t="s">
        <v>6859</v>
      </c>
      <c r="I441" s="43" t="s">
        <v>9720</v>
      </c>
      <c r="J441" s="43" t="s">
        <v>9720</v>
      </c>
      <c r="K441" s="43" t="s">
        <v>9720</v>
      </c>
    </row>
    <row r="442" spans="1:11" ht="82.5" x14ac:dyDescent="0.35">
      <c r="A442" s="43" t="s">
        <v>99</v>
      </c>
      <c r="B442" s="43" t="s">
        <v>6475</v>
      </c>
      <c r="C442" s="43" t="s">
        <v>116</v>
      </c>
      <c r="D442" s="43" t="s">
        <v>605</v>
      </c>
      <c r="E442" s="43" t="s">
        <v>3738</v>
      </c>
      <c r="F442" s="38" t="s">
        <v>6466</v>
      </c>
      <c r="G442" s="38">
        <v>1</v>
      </c>
      <c r="H442" s="43" t="s">
        <v>6860</v>
      </c>
      <c r="I442" s="43" t="s">
        <v>9720</v>
      </c>
      <c r="J442" s="43" t="s">
        <v>9720</v>
      </c>
      <c r="K442" s="43" t="s">
        <v>9720</v>
      </c>
    </row>
    <row r="443" spans="1:11" ht="49.5" x14ac:dyDescent="0.35">
      <c r="A443" s="43" t="s">
        <v>99</v>
      </c>
      <c r="B443" s="43" t="s">
        <v>6473</v>
      </c>
      <c r="C443" s="43" t="s">
        <v>121</v>
      </c>
      <c r="D443" s="43" t="s">
        <v>606</v>
      </c>
      <c r="E443" s="43" t="s">
        <v>3739</v>
      </c>
      <c r="F443" s="38" t="s">
        <v>6467</v>
      </c>
      <c r="G443" s="38">
        <v>8</v>
      </c>
      <c r="H443" s="43" t="s">
        <v>6861</v>
      </c>
      <c r="I443" s="43" t="s">
        <v>9720</v>
      </c>
      <c r="J443" s="43" t="s">
        <v>9720</v>
      </c>
      <c r="K443" s="43" t="s">
        <v>9720</v>
      </c>
    </row>
    <row r="444" spans="1:11" ht="66" x14ac:dyDescent="0.35">
      <c r="A444" s="43" t="s">
        <v>99</v>
      </c>
      <c r="B444" s="43" t="s">
        <v>6473</v>
      </c>
      <c r="C444" s="43" t="s">
        <v>147</v>
      </c>
      <c r="D444" s="43" t="s">
        <v>607</v>
      </c>
      <c r="E444" s="43" t="s">
        <v>3740</v>
      </c>
      <c r="F444" s="38" t="s">
        <v>6467</v>
      </c>
      <c r="G444" s="38">
        <v>8</v>
      </c>
      <c r="H444" s="43" t="s">
        <v>9608</v>
      </c>
      <c r="I444" s="43" t="s">
        <v>9720</v>
      </c>
      <c r="J444" s="43" t="s">
        <v>9720</v>
      </c>
      <c r="K444" s="43" t="s">
        <v>9720</v>
      </c>
    </row>
    <row r="445" spans="1:11" ht="33" x14ac:dyDescent="0.35">
      <c r="A445" s="43" t="s">
        <v>99</v>
      </c>
      <c r="B445" s="43" t="s">
        <v>6473</v>
      </c>
      <c r="C445" s="43" t="s">
        <v>121</v>
      </c>
      <c r="D445" s="43" t="s">
        <v>608</v>
      </c>
      <c r="E445" s="43" t="s">
        <v>3741</v>
      </c>
      <c r="F445" s="38" t="s">
        <v>6467</v>
      </c>
      <c r="G445" s="38">
        <v>8</v>
      </c>
      <c r="H445" s="43" t="s">
        <v>6862</v>
      </c>
      <c r="I445" s="43" t="s">
        <v>9720</v>
      </c>
      <c r="J445" s="43" t="s">
        <v>9720</v>
      </c>
      <c r="K445" s="43" t="s">
        <v>9720</v>
      </c>
    </row>
    <row r="446" spans="1:11" ht="49.5" x14ac:dyDescent="0.35">
      <c r="A446" s="43" t="s">
        <v>99</v>
      </c>
      <c r="B446" s="43" t="s">
        <v>6473</v>
      </c>
      <c r="C446" s="43" t="s">
        <v>121</v>
      </c>
      <c r="D446" s="43" t="s">
        <v>609</v>
      </c>
      <c r="E446" s="43" t="s">
        <v>3742</v>
      </c>
      <c r="F446" s="38" t="s">
        <v>6467</v>
      </c>
      <c r="G446" s="38">
        <v>8</v>
      </c>
      <c r="H446" s="43" t="s">
        <v>6863</v>
      </c>
      <c r="I446" s="43" t="s">
        <v>9720</v>
      </c>
      <c r="J446" s="43" t="s">
        <v>9720</v>
      </c>
      <c r="K446" s="43" t="s">
        <v>9720</v>
      </c>
    </row>
    <row r="447" spans="1:11" ht="33" x14ac:dyDescent="0.35">
      <c r="A447" s="43" t="s">
        <v>99</v>
      </c>
      <c r="B447" s="43" t="s">
        <v>6473</v>
      </c>
      <c r="C447" s="43" t="s">
        <v>134</v>
      </c>
      <c r="D447" s="43" t="s">
        <v>610</v>
      </c>
      <c r="E447" s="43" t="s">
        <v>3743</v>
      </c>
      <c r="F447" s="38" t="s">
        <v>6466</v>
      </c>
      <c r="G447" s="38">
        <v>1</v>
      </c>
      <c r="H447" s="43" t="s">
        <v>6864</v>
      </c>
      <c r="I447" s="43" t="s">
        <v>9720</v>
      </c>
      <c r="J447" s="43" t="s">
        <v>9720</v>
      </c>
      <c r="K447" s="43" t="s">
        <v>9720</v>
      </c>
    </row>
    <row r="448" spans="1:11" ht="82.5" x14ac:dyDescent="0.35">
      <c r="A448" s="43" t="s">
        <v>99</v>
      </c>
      <c r="B448" s="43" t="s">
        <v>6473</v>
      </c>
      <c r="C448" s="43" t="s">
        <v>147</v>
      </c>
      <c r="D448" s="43" t="s">
        <v>611</v>
      </c>
      <c r="E448" s="43" t="s">
        <v>3744</v>
      </c>
      <c r="F448" s="38" t="s">
        <v>6467</v>
      </c>
      <c r="G448" s="38">
        <v>8</v>
      </c>
      <c r="H448" s="43" t="s">
        <v>9609</v>
      </c>
      <c r="I448" s="43" t="s">
        <v>9720</v>
      </c>
      <c r="J448" s="43" t="s">
        <v>9720</v>
      </c>
      <c r="K448" s="43" t="s">
        <v>9720</v>
      </c>
    </row>
    <row r="449" spans="1:11" ht="33" x14ac:dyDescent="0.35">
      <c r="A449" s="43" t="s">
        <v>99</v>
      </c>
      <c r="B449" s="43" t="s">
        <v>6473</v>
      </c>
      <c r="C449" s="43" t="s">
        <v>134</v>
      </c>
      <c r="D449" s="43" t="s">
        <v>612</v>
      </c>
      <c r="E449" s="43" t="s">
        <v>3745</v>
      </c>
      <c r="F449" s="38" t="s">
        <v>6466</v>
      </c>
      <c r="G449" s="38">
        <v>1</v>
      </c>
      <c r="H449" s="43" t="s">
        <v>6865</v>
      </c>
      <c r="I449" s="43" t="s">
        <v>9720</v>
      </c>
      <c r="J449" s="43" t="s">
        <v>9720</v>
      </c>
      <c r="K449" s="43" t="s">
        <v>9720</v>
      </c>
    </row>
    <row r="450" spans="1:11" ht="82.5" x14ac:dyDescent="0.35">
      <c r="A450" s="43" t="s">
        <v>99</v>
      </c>
      <c r="B450" s="43" t="s">
        <v>6473</v>
      </c>
      <c r="C450" s="43" t="s">
        <v>147</v>
      </c>
      <c r="D450" s="43" t="s">
        <v>613</v>
      </c>
      <c r="E450" s="43" t="s">
        <v>3746</v>
      </c>
      <c r="F450" s="38" t="s">
        <v>6467</v>
      </c>
      <c r="G450" s="38">
        <v>8</v>
      </c>
      <c r="H450" s="43" t="s">
        <v>6866</v>
      </c>
      <c r="I450" s="43" t="s">
        <v>9720</v>
      </c>
      <c r="J450" s="43" t="s">
        <v>9720</v>
      </c>
      <c r="K450" s="43" t="s">
        <v>9720</v>
      </c>
    </row>
    <row r="451" spans="1:11" ht="115.5" x14ac:dyDescent="0.35">
      <c r="A451" s="43" t="s">
        <v>99</v>
      </c>
      <c r="B451" s="43" t="s">
        <v>6473</v>
      </c>
      <c r="C451" s="43" t="s">
        <v>134</v>
      </c>
      <c r="D451" s="43" t="s">
        <v>614</v>
      </c>
      <c r="E451" s="43" t="s">
        <v>3747</v>
      </c>
      <c r="F451" s="38" t="s">
        <v>6466</v>
      </c>
      <c r="G451" s="38">
        <v>1</v>
      </c>
      <c r="H451" s="43" t="s">
        <v>6867</v>
      </c>
      <c r="I451" s="43" t="s">
        <v>9720</v>
      </c>
      <c r="J451" s="43" t="s">
        <v>9720</v>
      </c>
      <c r="K451" s="43" t="s">
        <v>9720</v>
      </c>
    </row>
    <row r="452" spans="1:11" ht="99" x14ac:dyDescent="0.35">
      <c r="A452" s="43" t="s">
        <v>99</v>
      </c>
      <c r="B452" s="43" t="s">
        <v>6473</v>
      </c>
      <c r="C452" s="43" t="s">
        <v>121</v>
      </c>
      <c r="D452" s="43" t="s">
        <v>615</v>
      </c>
      <c r="E452" s="43" t="s">
        <v>3748</v>
      </c>
      <c r="F452" s="38" t="s">
        <v>6467</v>
      </c>
      <c r="G452" s="38">
        <v>8</v>
      </c>
      <c r="H452" s="43" t="s">
        <v>6868</v>
      </c>
      <c r="I452" s="43" t="s">
        <v>9720</v>
      </c>
      <c r="J452" s="43" t="s">
        <v>9720</v>
      </c>
      <c r="K452" s="43" t="s">
        <v>9720</v>
      </c>
    </row>
    <row r="453" spans="1:11" ht="49.5" x14ac:dyDescent="0.35">
      <c r="A453" s="43" t="s">
        <v>99</v>
      </c>
      <c r="B453" s="43" t="s">
        <v>6473</v>
      </c>
      <c r="C453" s="43" t="s">
        <v>121</v>
      </c>
      <c r="D453" s="43" t="s">
        <v>616</v>
      </c>
      <c r="E453" s="43" t="s">
        <v>3749</v>
      </c>
      <c r="F453" s="38" t="s">
        <v>6467</v>
      </c>
      <c r="G453" s="38">
        <v>8</v>
      </c>
      <c r="H453" s="43" t="s">
        <v>6869</v>
      </c>
      <c r="I453" s="43" t="s">
        <v>9720</v>
      </c>
      <c r="J453" s="43" t="s">
        <v>9720</v>
      </c>
      <c r="K453" s="43" t="s">
        <v>9720</v>
      </c>
    </row>
    <row r="454" spans="1:11" ht="82.5" x14ac:dyDescent="0.35">
      <c r="A454" s="43" t="s">
        <v>99</v>
      </c>
      <c r="B454" s="43" t="s">
        <v>6473</v>
      </c>
      <c r="C454" s="43" t="s">
        <v>121</v>
      </c>
      <c r="D454" s="43" t="s">
        <v>617</v>
      </c>
      <c r="E454" s="43" t="s">
        <v>3750</v>
      </c>
      <c r="F454" s="38" t="s">
        <v>6467</v>
      </c>
      <c r="G454" s="38">
        <v>8</v>
      </c>
      <c r="H454" s="43" t="s">
        <v>6870</v>
      </c>
      <c r="I454" s="43" t="s">
        <v>9720</v>
      </c>
      <c r="J454" s="43" t="s">
        <v>9720</v>
      </c>
      <c r="K454" s="43" t="s">
        <v>9720</v>
      </c>
    </row>
    <row r="455" spans="1:11" ht="82.5" x14ac:dyDescent="0.35">
      <c r="A455" s="43" t="s">
        <v>99</v>
      </c>
      <c r="B455" s="43" t="s">
        <v>6473</v>
      </c>
      <c r="C455" s="43" t="s">
        <v>121</v>
      </c>
      <c r="D455" s="43" t="s">
        <v>618</v>
      </c>
      <c r="E455" s="43" t="s">
        <v>3750</v>
      </c>
      <c r="F455" s="38" t="s">
        <v>6467</v>
      </c>
      <c r="G455" s="38">
        <v>8</v>
      </c>
      <c r="H455" s="43" t="s">
        <v>6871</v>
      </c>
      <c r="I455" s="43" t="s">
        <v>9720</v>
      </c>
      <c r="J455" s="43" t="s">
        <v>9720</v>
      </c>
      <c r="K455" s="43" t="s">
        <v>9720</v>
      </c>
    </row>
    <row r="456" spans="1:11" ht="66" x14ac:dyDescent="0.35">
      <c r="A456" s="43" t="s">
        <v>99</v>
      </c>
      <c r="B456" s="43" t="s">
        <v>6473</v>
      </c>
      <c r="C456" s="43" t="s">
        <v>121</v>
      </c>
      <c r="D456" s="43" t="s">
        <v>619</v>
      </c>
      <c r="E456" s="43" t="s">
        <v>3751</v>
      </c>
      <c r="F456" s="38" t="s">
        <v>6467</v>
      </c>
      <c r="G456" s="38">
        <v>8</v>
      </c>
      <c r="H456" s="43" t="s">
        <v>6872</v>
      </c>
      <c r="I456" s="43" t="s">
        <v>9720</v>
      </c>
      <c r="J456" s="43" t="s">
        <v>9720</v>
      </c>
      <c r="K456" s="43" t="s">
        <v>9720</v>
      </c>
    </row>
    <row r="457" spans="1:11" ht="99" x14ac:dyDescent="0.35">
      <c r="A457" s="43" t="s">
        <v>99</v>
      </c>
      <c r="B457" s="43" t="s">
        <v>6473</v>
      </c>
      <c r="C457" s="43" t="s">
        <v>121</v>
      </c>
      <c r="D457" s="43" t="s">
        <v>620</v>
      </c>
      <c r="E457" s="43" t="s">
        <v>3752</v>
      </c>
      <c r="F457" s="38" t="s">
        <v>6467</v>
      </c>
      <c r="G457" s="38">
        <v>8</v>
      </c>
      <c r="H457" s="43" t="s">
        <v>6873</v>
      </c>
      <c r="I457" s="43" t="s">
        <v>9720</v>
      </c>
      <c r="J457" s="43" t="s">
        <v>9720</v>
      </c>
      <c r="K457" s="43" t="s">
        <v>9720</v>
      </c>
    </row>
    <row r="458" spans="1:11" ht="99" x14ac:dyDescent="0.35">
      <c r="A458" s="43" t="s">
        <v>99</v>
      </c>
      <c r="B458" s="43" t="s">
        <v>6473</v>
      </c>
      <c r="C458" s="43" t="s">
        <v>121</v>
      </c>
      <c r="D458" s="43" t="s">
        <v>621</v>
      </c>
      <c r="E458" s="43" t="s">
        <v>3753</v>
      </c>
      <c r="F458" s="38" t="s">
        <v>6467</v>
      </c>
      <c r="G458" s="38">
        <v>8</v>
      </c>
      <c r="H458" s="43" t="s">
        <v>6874</v>
      </c>
      <c r="I458" s="43" t="s">
        <v>9720</v>
      </c>
      <c r="J458" s="43" t="s">
        <v>9720</v>
      </c>
      <c r="K458" s="43" t="s">
        <v>9720</v>
      </c>
    </row>
    <row r="459" spans="1:11" ht="49.5" x14ac:dyDescent="0.35">
      <c r="A459" s="43" t="s">
        <v>99</v>
      </c>
      <c r="B459" s="43" t="s">
        <v>6473</v>
      </c>
      <c r="C459" s="43" t="s">
        <v>121</v>
      </c>
      <c r="D459" s="43" t="s">
        <v>622</v>
      </c>
      <c r="E459" s="43" t="s">
        <v>3754</v>
      </c>
      <c r="F459" s="38" t="s">
        <v>6467</v>
      </c>
      <c r="G459" s="38">
        <v>8</v>
      </c>
      <c r="H459" s="43" t="s">
        <v>6875</v>
      </c>
      <c r="I459" s="43" t="s">
        <v>9720</v>
      </c>
      <c r="J459" s="43" t="s">
        <v>9720</v>
      </c>
      <c r="K459" s="43" t="s">
        <v>9720</v>
      </c>
    </row>
    <row r="460" spans="1:11" ht="82.5" x14ac:dyDescent="0.35">
      <c r="A460" s="43" t="s">
        <v>99</v>
      </c>
      <c r="B460" s="43" t="s">
        <v>6473</v>
      </c>
      <c r="C460" s="43" t="s">
        <v>134</v>
      </c>
      <c r="D460" s="43" t="s">
        <v>623</v>
      </c>
      <c r="E460" s="43" t="s">
        <v>3755</v>
      </c>
      <c r="F460" s="38" t="s">
        <v>6466</v>
      </c>
      <c r="G460" s="38">
        <v>1</v>
      </c>
      <c r="H460" s="43" t="s">
        <v>6876</v>
      </c>
      <c r="I460" s="43" t="s">
        <v>9720</v>
      </c>
      <c r="J460" s="43" t="s">
        <v>9720</v>
      </c>
      <c r="K460" s="43" t="s">
        <v>9720</v>
      </c>
    </row>
    <row r="461" spans="1:11" ht="66" x14ac:dyDescent="0.35">
      <c r="A461" s="43" t="s">
        <v>99</v>
      </c>
      <c r="B461" s="43" t="s">
        <v>6473</v>
      </c>
      <c r="C461" s="43" t="s">
        <v>134</v>
      </c>
      <c r="D461" s="43" t="s">
        <v>624</v>
      </c>
      <c r="E461" s="43" t="s">
        <v>3756</v>
      </c>
      <c r="F461" s="38" t="s">
        <v>6466</v>
      </c>
      <c r="G461" s="38">
        <v>1</v>
      </c>
      <c r="H461" s="43" t="s">
        <v>6877</v>
      </c>
      <c r="I461" s="43" t="s">
        <v>9720</v>
      </c>
      <c r="J461" s="43" t="s">
        <v>9720</v>
      </c>
      <c r="K461" s="43" t="s">
        <v>9720</v>
      </c>
    </row>
    <row r="462" spans="1:11" ht="49.5" x14ac:dyDescent="0.35">
      <c r="A462" s="43" t="s">
        <v>99</v>
      </c>
      <c r="B462" s="43" t="s">
        <v>6473</v>
      </c>
      <c r="C462" s="43" t="s">
        <v>123</v>
      </c>
      <c r="D462" s="43" t="s">
        <v>625</v>
      </c>
      <c r="E462" s="43" t="s">
        <v>3757</v>
      </c>
      <c r="F462" s="38" t="s">
        <v>6466</v>
      </c>
      <c r="G462" s="38">
        <v>4</v>
      </c>
      <c r="H462" s="43" t="s">
        <v>6878</v>
      </c>
      <c r="I462" s="43" t="s">
        <v>9720</v>
      </c>
      <c r="J462" s="43" t="s">
        <v>9720</v>
      </c>
      <c r="K462" s="43" t="s">
        <v>9720</v>
      </c>
    </row>
    <row r="463" spans="1:11" ht="49.5" x14ac:dyDescent="0.35">
      <c r="A463" s="43" t="s">
        <v>99</v>
      </c>
      <c r="B463" s="43" t="s">
        <v>6475</v>
      </c>
      <c r="C463" s="43" t="s">
        <v>128</v>
      </c>
      <c r="D463" s="43" t="s">
        <v>626</v>
      </c>
      <c r="E463" s="43" t="s">
        <v>3758</v>
      </c>
      <c r="F463" s="38" t="s">
        <v>6466</v>
      </c>
      <c r="G463" s="38">
        <v>14</v>
      </c>
      <c r="H463" s="43" t="s">
        <v>6879</v>
      </c>
      <c r="I463" s="43" t="s">
        <v>26</v>
      </c>
      <c r="J463" s="43" t="s">
        <v>26</v>
      </c>
      <c r="K463" s="43" t="s">
        <v>26</v>
      </c>
    </row>
    <row r="464" spans="1:11" ht="49.5" x14ac:dyDescent="0.35">
      <c r="A464" s="43" t="s">
        <v>99</v>
      </c>
      <c r="B464" s="43" t="s">
        <v>6473</v>
      </c>
      <c r="C464" s="43" t="s">
        <v>121</v>
      </c>
      <c r="D464" s="43" t="s">
        <v>627</v>
      </c>
      <c r="E464" s="43" t="s">
        <v>3759</v>
      </c>
      <c r="F464" s="38" t="s">
        <v>6467</v>
      </c>
      <c r="G464" s="38">
        <v>8</v>
      </c>
      <c r="H464" s="43" t="s">
        <v>6880</v>
      </c>
      <c r="I464" s="43" t="s">
        <v>9720</v>
      </c>
      <c r="J464" s="43" t="s">
        <v>9720</v>
      </c>
      <c r="K464" s="43" t="s">
        <v>9720</v>
      </c>
    </row>
    <row r="465" spans="1:11" ht="82.5" x14ac:dyDescent="0.35">
      <c r="A465" s="43" t="s">
        <v>99</v>
      </c>
      <c r="B465" s="43" t="s">
        <v>6473</v>
      </c>
      <c r="C465" s="43" t="s">
        <v>121</v>
      </c>
      <c r="D465" s="43" t="s">
        <v>628</v>
      </c>
      <c r="E465" s="43" t="s">
        <v>3760</v>
      </c>
      <c r="F465" s="38" t="s">
        <v>6467</v>
      </c>
      <c r="G465" s="38">
        <v>8</v>
      </c>
      <c r="H465" s="43" t="s">
        <v>6881</v>
      </c>
      <c r="I465" s="43" t="s">
        <v>9720</v>
      </c>
      <c r="J465" s="43" t="s">
        <v>9720</v>
      </c>
      <c r="K465" s="43" t="s">
        <v>9720</v>
      </c>
    </row>
    <row r="466" spans="1:11" ht="66" x14ac:dyDescent="0.35">
      <c r="A466" s="43" t="s">
        <v>99</v>
      </c>
      <c r="B466" s="43" t="s">
        <v>6473</v>
      </c>
      <c r="C466" s="43" t="s">
        <v>121</v>
      </c>
      <c r="D466" s="43" t="s">
        <v>629</v>
      </c>
      <c r="E466" s="43" t="s">
        <v>3761</v>
      </c>
      <c r="F466" s="38" t="s">
        <v>6467</v>
      </c>
      <c r="G466" s="38">
        <v>8</v>
      </c>
      <c r="H466" s="43" t="s">
        <v>6882</v>
      </c>
      <c r="I466" s="43" t="s">
        <v>9720</v>
      </c>
      <c r="J466" s="43" t="s">
        <v>9720</v>
      </c>
      <c r="K466" s="43" t="s">
        <v>9720</v>
      </c>
    </row>
    <row r="467" spans="1:11" ht="66" x14ac:dyDescent="0.35">
      <c r="A467" s="43" t="s">
        <v>99</v>
      </c>
      <c r="B467" s="43" t="s">
        <v>6473</v>
      </c>
      <c r="C467" s="43" t="s">
        <v>121</v>
      </c>
      <c r="D467" s="43" t="s">
        <v>630</v>
      </c>
      <c r="E467" s="43" t="s">
        <v>3762</v>
      </c>
      <c r="F467" s="38" t="s">
        <v>6467</v>
      </c>
      <c r="G467" s="38">
        <v>8</v>
      </c>
      <c r="H467" s="43" t="s">
        <v>6883</v>
      </c>
      <c r="I467" s="43" t="s">
        <v>9720</v>
      </c>
      <c r="J467" s="43" t="s">
        <v>9720</v>
      </c>
      <c r="K467" s="43" t="s">
        <v>9720</v>
      </c>
    </row>
    <row r="468" spans="1:11" ht="82.5" x14ac:dyDescent="0.35">
      <c r="A468" s="43" t="s">
        <v>99</v>
      </c>
      <c r="B468" s="43" t="s">
        <v>6473</v>
      </c>
      <c r="C468" s="43" t="s">
        <v>123</v>
      </c>
      <c r="D468" s="43" t="s">
        <v>631</v>
      </c>
      <c r="E468" s="43" t="s">
        <v>3763</v>
      </c>
      <c r="F468" s="38" t="s">
        <v>6466</v>
      </c>
      <c r="G468" s="38">
        <v>1</v>
      </c>
      <c r="H468" s="43" t="s">
        <v>6884</v>
      </c>
      <c r="I468" s="43" t="s">
        <v>9720</v>
      </c>
      <c r="J468" s="43" t="s">
        <v>9720</v>
      </c>
      <c r="K468" s="43" t="s">
        <v>9720</v>
      </c>
    </row>
    <row r="469" spans="1:11" ht="49.5" x14ac:dyDescent="0.35">
      <c r="A469" s="43" t="s">
        <v>99</v>
      </c>
      <c r="B469" s="43" t="s">
        <v>6471</v>
      </c>
      <c r="C469" s="43" t="s">
        <v>115</v>
      </c>
      <c r="D469" s="43" t="s">
        <v>632</v>
      </c>
      <c r="E469" s="43" t="s">
        <v>3764</v>
      </c>
      <c r="F469" s="38" t="s">
        <v>6466</v>
      </c>
      <c r="G469" s="38">
        <v>1</v>
      </c>
      <c r="H469" s="43" t="s">
        <v>6885</v>
      </c>
      <c r="I469" s="43" t="s">
        <v>9720</v>
      </c>
      <c r="J469" s="43" t="s">
        <v>9720</v>
      </c>
      <c r="K469" s="43" t="s">
        <v>9720</v>
      </c>
    </row>
    <row r="470" spans="1:11" ht="198" x14ac:dyDescent="0.35">
      <c r="A470" s="43" t="s">
        <v>99</v>
      </c>
      <c r="B470" s="43" t="s">
        <v>6471</v>
      </c>
      <c r="C470" s="43" t="s">
        <v>115</v>
      </c>
      <c r="D470" s="43" t="s">
        <v>633</v>
      </c>
      <c r="E470" s="43" t="s">
        <v>3765</v>
      </c>
      <c r="F470" s="38" t="s">
        <v>6466</v>
      </c>
      <c r="G470" s="38">
        <v>1</v>
      </c>
      <c r="H470" s="43" t="s">
        <v>6886</v>
      </c>
      <c r="I470" s="43" t="s">
        <v>9720</v>
      </c>
      <c r="J470" s="43" t="s">
        <v>9720</v>
      </c>
      <c r="K470" s="43" t="s">
        <v>9720</v>
      </c>
    </row>
    <row r="471" spans="1:11" ht="49.5" x14ac:dyDescent="0.35">
      <c r="A471" s="43" t="s">
        <v>99</v>
      </c>
      <c r="B471" s="43" t="s">
        <v>6471</v>
      </c>
      <c r="C471" s="43" t="s">
        <v>115</v>
      </c>
      <c r="D471" s="43" t="s">
        <v>634</v>
      </c>
      <c r="E471" s="43" t="s">
        <v>3766</v>
      </c>
      <c r="F471" s="38" t="s">
        <v>6466</v>
      </c>
      <c r="G471" s="38">
        <v>1</v>
      </c>
      <c r="H471" s="43" t="s">
        <v>6887</v>
      </c>
      <c r="I471" s="43" t="s">
        <v>9720</v>
      </c>
      <c r="J471" s="43" t="s">
        <v>9720</v>
      </c>
      <c r="K471" s="43" t="s">
        <v>9720</v>
      </c>
    </row>
    <row r="472" spans="1:11" ht="33" x14ac:dyDescent="0.35">
      <c r="A472" s="43" t="s">
        <v>99</v>
      </c>
      <c r="B472" s="43" t="s">
        <v>6471</v>
      </c>
      <c r="C472" s="43" t="s">
        <v>115</v>
      </c>
      <c r="D472" s="43" t="s">
        <v>635</v>
      </c>
      <c r="E472" s="43" t="s">
        <v>3767</v>
      </c>
      <c r="F472" s="38" t="s">
        <v>6466</v>
      </c>
      <c r="G472" s="38">
        <v>1</v>
      </c>
      <c r="H472" s="43" t="s">
        <v>6888</v>
      </c>
      <c r="I472" s="43" t="s">
        <v>9720</v>
      </c>
      <c r="J472" s="43" t="s">
        <v>9720</v>
      </c>
      <c r="K472" s="43" t="s">
        <v>9720</v>
      </c>
    </row>
    <row r="473" spans="1:11" ht="66" x14ac:dyDescent="0.35">
      <c r="A473" s="43" t="s">
        <v>99</v>
      </c>
      <c r="B473" s="43" t="s">
        <v>6473</v>
      </c>
      <c r="C473" s="43" t="s">
        <v>151</v>
      </c>
      <c r="D473" s="43" t="s">
        <v>636</v>
      </c>
      <c r="E473" s="43" t="s">
        <v>3768</v>
      </c>
      <c r="F473" s="38" t="s">
        <v>6466</v>
      </c>
      <c r="G473" s="38">
        <v>4</v>
      </c>
      <c r="H473" s="43" t="s">
        <v>9610</v>
      </c>
      <c r="I473" s="43" t="s">
        <v>9720</v>
      </c>
      <c r="J473" s="43" t="s">
        <v>9720</v>
      </c>
      <c r="K473" s="43" t="s">
        <v>9720</v>
      </c>
    </row>
    <row r="474" spans="1:11" ht="49.5" x14ac:dyDescent="0.35">
      <c r="A474" s="43" t="s">
        <v>100</v>
      </c>
      <c r="B474" s="43" t="s">
        <v>6475</v>
      </c>
      <c r="C474" s="43" t="s">
        <v>116</v>
      </c>
      <c r="D474" s="43" t="s">
        <v>637</v>
      </c>
      <c r="E474" s="43" t="s">
        <v>3769</v>
      </c>
      <c r="F474" s="38" t="s">
        <v>6467</v>
      </c>
      <c r="G474" s="38">
        <v>8</v>
      </c>
      <c r="H474" s="43" t="s">
        <v>6889</v>
      </c>
      <c r="I474" s="43" t="s">
        <v>9720</v>
      </c>
      <c r="J474" s="43" t="s">
        <v>9720</v>
      </c>
      <c r="K474" s="43" t="s">
        <v>9720</v>
      </c>
    </row>
    <row r="475" spans="1:11" ht="115.5" x14ac:dyDescent="0.35">
      <c r="A475" s="43" t="s">
        <v>100</v>
      </c>
      <c r="B475" s="43" t="s">
        <v>6475</v>
      </c>
      <c r="C475" s="43" t="s">
        <v>116</v>
      </c>
      <c r="D475" s="43" t="s">
        <v>638</v>
      </c>
      <c r="E475" s="43" t="s">
        <v>3770</v>
      </c>
      <c r="F475" s="38" t="s">
        <v>6467</v>
      </c>
      <c r="G475" s="38">
        <v>8</v>
      </c>
      <c r="H475" s="43" t="s">
        <v>6890</v>
      </c>
      <c r="I475" s="43" t="s">
        <v>9720</v>
      </c>
      <c r="J475" s="43" t="s">
        <v>9720</v>
      </c>
      <c r="K475" s="43" t="s">
        <v>9720</v>
      </c>
    </row>
    <row r="476" spans="1:11" ht="82.5" x14ac:dyDescent="0.35">
      <c r="A476" s="43" t="s">
        <v>100</v>
      </c>
      <c r="B476" s="43" t="s">
        <v>6474</v>
      </c>
      <c r="C476" s="43" t="s">
        <v>117</v>
      </c>
      <c r="D476" s="43" t="s">
        <v>639</v>
      </c>
      <c r="E476" s="43" t="s">
        <v>3771</v>
      </c>
      <c r="F476" s="38" t="s">
        <v>6467</v>
      </c>
      <c r="G476" s="38">
        <v>8</v>
      </c>
      <c r="H476" s="43" t="s">
        <v>6891</v>
      </c>
      <c r="I476" s="43" t="s">
        <v>9720</v>
      </c>
      <c r="J476" s="43" t="s">
        <v>9720</v>
      </c>
      <c r="K476" s="43" t="s">
        <v>9720</v>
      </c>
    </row>
    <row r="477" spans="1:11" ht="66" x14ac:dyDescent="0.35">
      <c r="A477" s="43" t="s">
        <v>100</v>
      </c>
      <c r="B477" s="43" t="s">
        <v>6475</v>
      </c>
      <c r="C477" s="43" t="s">
        <v>118</v>
      </c>
      <c r="D477" s="43" t="s">
        <v>640</v>
      </c>
      <c r="E477" s="43" t="s">
        <v>3772</v>
      </c>
      <c r="F477" s="38" t="s">
        <v>6467</v>
      </c>
      <c r="G477" s="38">
        <v>8</v>
      </c>
      <c r="H477" s="43" t="s">
        <v>6892</v>
      </c>
      <c r="I477" s="43" t="s">
        <v>26</v>
      </c>
      <c r="J477" s="43" t="s">
        <v>26</v>
      </c>
      <c r="K477" s="43" t="s">
        <v>26</v>
      </c>
    </row>
    <row r="478" spans="1:11" ht="132" x14ac:dyDescent="0.35">
      <c r="A478" s="43" t="s">
        <v>100</v>
      </c>
      <c r="B478" s="43" t="s">
        <v>6471</v>
      </c>
      <c r="C478" s="43" t="s">
        <v>115</v>
      </c>
      <c r="D478" s="43" t="s">
        <v>641</v>
      </c>
      <c r="E478" s="43" t="s">
        <v>3773</v>
      </c>
      <c r="F478" s="38" t="s">
        <v>6467</v>
      </c>
      <c r="G478" s="38">
        <v>8</v>
      </c>
      <c r="H478" s="43" t="s">
        <v>6893</v>
      </c>
      <c r="I478" s="43" t="s">
        <v>9720</v>
      </c>
      <c r="J478" s="43" t="s">
        <v>9720</v>
      </c>
      <c r="K478" s="43" t="s">
        <v>9720</v>
      </c>
    </row>
    <row r="479" spans="1:11" ht="49.5" x14ac:dyDescent="0.35">
      <c r="A479" s="43" t="s">
        <v>100</v>
      </c>
      <c r="B479" s="43" t="s">
        <v>6471</v>
      </c>
      <c r="C479" s="43" t="s">
        <v>115</v>
      </c>
      <c r="D479" s="43" t="s">
        <v>642</v>
      </c>
      <c r="E479" s="43" t="s">
        <v>3774</v>
      </c>
      <c r="F479" s="38" t="s">
        <v>6467</v>
      </c>
      <c r="G479" s="38">
        <v>8</v>
      </c>
      <c r="H479" s="43" t="s">
        <v>6894</v>
      </c>
      <c r="I479" s="43" t="s">
        <v>9720</v>
      </c>
      <c r="J479" s="43" t="s">
        <v>9720</v>
      </c>
      <c r="K479" s="43" t="s">
        <v>9720</v>
      </c>
    </row>
    <row r="480" spans="1:11" ht="66" x14ac:dyDescent="0.35">
      <c r="A480" s="43" t="s">
        <v>100</v>
      </c>
      <c r="B480" s="43" t="s">
        <v>6472</v>
      </c>
      <c r="C480" s="43" t="s">
        <v>148</v>
      </c>
      <c r="D480" s="43" t="s">
        <v>643</v>
      </c>
      <c r="E480" s="43" t="s">
        <v>3775</v>
      </c>
      <c r="F480" s="38" t="s">
        <v>6467</v>
      </c>
      <c r="G480" s="38">
        <v>8</v>
      </c>
      <c r="H480" s="43" t="s">
        <v>6895</v>
      </c>
      <c r="I480" s="43" t="s">
        <v>9720</v>
      </c>
      <c r="J480" s="43" t="s">
        <v>9720</v>
      </c>
      <c r="K480" s="43" t="s">
        <v>9720</v>
      </c>
    </row>
    <row r="481" spans="1:11" ht="49.5" x14ac:dyDescent="0.35">
      <c r="A481" s="43" t="s">
        <v>100</v>
      </c>
      <c r="B481" s="43" t="s">
        <v>6472</v>
      </c>
      <c r="C481" s="43" t="s">
        <v>143</v>
      </c>
      <c r="D481" s="43" t="s">
        <v>644</v>
      </c>
      <c r="E481" s="43" t="s">
        <v>3776</v>
      </c>
      <c r="F481" s="38" t="s">
        <v>6467</v>
      </c>
      <c r="G481" s="38">
        <v>8</v>
      </c>
      <c r="H481" s="43" t="s">
        <v>6896</v>
      </c>
      <c r="I481" s="43" t="s">
        <v>9720</v>
      </c>
      <c r="J481" s="43" t="s">
        <v>9720</v>
      </c>
      <c r="K481" s="43" t="s">
        <v>9720</v>
      </c>
    </row>
    <row r="482" spans="1:11" ht="49.5" x14ac:dyDescent="0.35">
      <c r="A482" s="43" t="s">
        <v>100</v>
      </c>
      <c r="B482" s="43" t="s">
        <v>6472</v>
      </c>
      <c r="C482" s="43" t="s">
        <v>143</v>
      </c>
      <c r="D482" s="43" t="s">
        <v>645</v>
      </c>
      <c r="E482" s="43" t="s">
        <v>3777</v>
      </c>
      <c r="F482" s="38" t="s">
        <v>6467</v>
      </c>
      <c r="G482" s="38">
        <v>8</v>
      </c>
      <c r="H482" s="43" t="s">
        <v>6897</v>
      </c>
      <c r="I482" s="43" t="s">
        <v>9720</v>
      </c>
      <c r="J482" s="43" t="s">
        <v>9720</v>
      </c>
      <c r="K482" s="43" t="s">
        <v>9720</v>
      </c>
    </row>
    <row r="483" spans="1:11" ht="49.5" x14ac:dyDescent="0.35">
      <c r="A483" s="43" t="s">
        <v>100</v>
      </c>
      <c r="B483" s="43" t="s">
        <v>6472</v>
      </c>
      <c r="C483" s="43" t="s">
        <v>143</v>
      </c>
      <c r="D483" s="43" t="s">
        <v>646</v>
      </c>
      <c r="E483" s="43" t="s">
        <v>3778</v>
      </c>
      <c r="F483" s="38" t="s">
        <v>6467</v>
      </c>
      <c r="G483" s="38">
        <v>8</v>
      </c>
      <c r="H483" s="43" t="s">
        <v>6898</v>
      </c>
      <c r="I483" s="43" t="s">
        <v>9720</v>
      </c>
      <c r="J483" s="43" t="s">
        <v>9720</v>
      </c>
      <c r="K483" s="43" t="s">
        <v>9720</v>
      </c>
    </row>
    <row r="484" spans="1:11" ht="33" x14ac:dyDescent="0.35">
      <c r="A484" s="43" t="s">
        <v>100</v>
      </c>
      <c r="B484" s="43" t="s">
        <v>6475</v>
      </c>
      <c r="C484" s="43" t="s">
        <v>119</v>
      </c>
      <c r="D484" s="43" t="s">
        <v>647</v>
      </c>
      <c r="E484" s="43" t="s">
        <v>3779</v>
      </c>
      <c r="F484" s="38" t="s">
        <v>6467</v>
      </c>
      <c r="G484" s="38">
        <v>8</v>
      </c>
      <c r="H484" s="43" t="s">
        <v>6899</v>
      </c>
      <c r="I484" s="43" t="s">
        <v>9720</v>
      </c>
      <c r="J484" s="43" t="s">
        <v>9720</v>
      </c>
      <c r="K484" s="43" t="s">
        <v>9720</v>
      </c>
    </row>
    <row r="485" spans="1:11" ht="33" x14ac:dyDescent="0.35">
      <c r="A485" s="43" t="s">
        <v>100</v>
      </c>
      <c r="B485" s="43" t="s">
        <v>6475</v>
      </c>
      <c r="C485" s="43" t="s">
        <v>119</v>
      </c>
      <c r="D485" s="43" t="s">
        <v>648</v>
      </c>
      <c r="E485" s="43" t="s">
        <v>3780</v>
      </c>
      <c r="F485" s="38" t="s">
        <v>6467</v>
      </c>
      <c r="G485" s="38">
        <v>8</v>
      </c>
      <c r="H485" s="43" t="s">
        <v>6816</v>
      </c>
      <c r="I485" s="43" t="s">
        <v>9720</v>
      </c>
      <c r="J485" s="43" t="s">
        <v>9720</v>
      </c>
      <c r="K485" s="43" t="s">
        <v>9720</v>
      </c>
    </row>
    <row r="486" spans="1:11" ht="33" x14ac:dyDescent="0.35">
      <c r="A486" s="43" t="s">
        <v>100</v>
      </c>
      <c r="B486" s="43" t="s">
        <v>6472</v>
      </c>
      <c r="C486" s="43" t="s">
        <v>120</v>
      </c>
      <c r="D486" s="43" t="s">
        <v>649</v>
      </c>
      <c r="E486" s="43" t="s">
        <v>3781</v>
      </c>
      <c r="F486" s="38" t="s">
        <v>6466</v>
      </c>
      <c r="G486" s="38">
        <v>1</v>
      </c>
      <c r="H486" s="43" t="s">
        <v>6900</v>
      </c>
      <c r="I486" s="43" t="s">
        <v>9720</v>
      </c>
      <c r="J486" s="43" t="s">
        <v>9720</v>
      </c>
      <c r="K486" s="43" t="s">
        <v>9720</v>
      </c>
    </row>
    <row r="487" spans="1:11" ht="33" x14ac:dyDescent="0.35">
      <c r="A487" s="43" t="s">
        <v>100</v>
      </c>
      <c r="B487" s="43" t="s">
        <v>6472</v>
      </c>
      <c r="C487" s="43" t="s">
        <v>120</v>
      </c>
      <c r="D487" s="43" t="s">
        <v>650</v>
      </c>
      <c r="E487" s="43" t="s">
        <v>3782</v>
      </c>
      <c r="F487" s="38" t="s">
        <v>6466</v>
      </c>
      <c r="G487" s="38">
        <v>1</v>
      </c>
      <c r="H487" s="43" t="s">
        <v>6901</v>
      </c>
      <c r="I487" s="43" t="s">
        <v>9720</v>
      </c>
      <c r="J487" s="43" t="s">
        <v>9720</v>
      </c>
      <c r="K487" s="43" t="s">
        <v>9720</v>
      </c>
    </row>
    <row r="488" spans="1:11" ht="33" x14ac:dyDescent="0.35">
      <c r="A488" s="43" t="s">
        <v>100</v>
      </c>
      <c r="B488" s="43" t="s">
        <v>6473</v>
      </c>
      <c r="C488" s="43" t="s">
        <v>121</v>
      </c>
      <c r="D488" s="43" t="s">
        <v>651</v>
      </c>
      <c r="E488" s="43" t="s">
        <v>3783</v>
      </c>
      <c r="F488" s="38" t="s">
        <v>6467</v>
      </c>
      <c r="G488" s="38">
        <v>8</v>
      </c>
      <c r="H488" s="43" t="s">
        <v>6902</v>
      </c>
      <c r="I488" s="43" t="s">
        <v>9720</v>
      </c>
      <c r="J488" s="43" t="s">
        <v>9720</v>
      </c>
      <c r="K488" s="43" t="s">
        <v>9720</v>
      </c>
    </row>
    <row r="489" spans="1:11" ht="49.5" x14ac:dyDescent="0.35">
      <c r="A489" s="43" t="s">
        <v>100</v>
      </c>
      <c r="B489" s="43" t="s">
        <v>6473</v>
      </c>
      <c r="C489" s="43" t="s">
        <v>121</v>
      </c>
      <c r="D489" s="43" t="s">
        <v>652</v>
      </c>
      <c r="E489" s="43" t="s">
        <v>3784</v>
      </c>
      <c r="F489" s="38" t="s">
        <v>6467</v>
      </c>
      <c r="G489" s="38">
        <v>8</v>
      </c>
      <c r="H489" s="43" t="s">
        <v>6903</v>
      </c>
      <c r="I489" s="43" t="s">
        <v>9720</v>
      </c>
      <c r="J489" s="43" t="s">
        <v>9720</v>
      </c>
      <c r="K489" s="43" t="s">
        <v>9720</v>
      </c>
    </row>
    <row r="490" spans="1:11" ht="82.5" x14ac:dyDescent="0.35">
      <c r="A490" s="43" t="s">
        <v>100</v>
      </c>
      <c r="B490" s="43" t="s">
        <v>6473</v>
      </c>
      <c r="C490" s="43" t="s">
        <v>121</v>
      </c>
      <c r="D490" s="43" t="s">
        <v>653</v>
      </c>
      <c r="E490" s="43" t="s">
        <v>3785</v>
      </c>
      <c r="F490" s="38" t="s">
        <v>6467</v>
      </c>
      <c r="G490" s="38">
        <v>8</v>
      </c>
      <c r="H490" s="43" t="s">
        <v>6904</v>
      </c>
      <c r="I490" s="43" t="s">
        <v>9720</v>
      </c>
      <c r="J490" s="43" t="s">
        <v>9720</v>
      </c>
      <c r="K490" s="43" t="s">
        <v>9720</v>
      </c>
    </row>
    <row r="491" spans="1:11" ht="82.5" x14ac:dyDescent="0.35">
      <c r="A491" s="43" t="s">
        <v>100</v>
      </c>
      <c r="B491" s="43" t="s">
        <v>6473</v>
      </c>
      <c r="C491" s="43" t="s">
        <v>121</v>
      </c>
      <c r="D491" s="43" t="s">
        <v>654</v>
      </c>
      <c r="E491" s="43" t="s">
        <v>3786</v>
      </c>
      <c r="F491" s="38" t="s">
        <v>6467</v>
      </c>
      <c r="G491" s="38">
        <v>8</v>
      </c>
      <c r="H491" s="43" t="s">
        <v>6905</v>
      </c>
      <c r="I491" s="43" t="s">
        <v>9720</v>
      </c>
      <c r="J491" s="43" t="s">
        <v>9720</v>
      </c>
      <c r="K491" s="43" t="s">
        <v>9720</v>
      </c>
    </row>
    <row r="492" spans="1:11" ht="82.5" x14ac:dyDescent="0.35">
      <c r="A492" s="43" t="s">
        <v>100</v>
      </c>
      <c r="B492" s="43" t="s">
        <v>6473</v>
      </c>
      <c r="C492" s="43" t="s">
        <v>121</v>
      </c>
      <c r="D492" s="43" t="s">
        <v>655</v>
      </c>
      <c r="E492" s="43" t="s">
        <v>3787</v>
      </c>
      <c r="F492" s="38" t="s">
        <v>6467</v>
      </c>
      <c r="G492" s="38">
        <v>8</v>
      </c>
      <c r="H492" s="43" t="s">
        <v>6906</v>
      </c>
      <c r="I492" s="43" t="s">
        <v>9720</v>
      </c>
      <c r="J492" s="43" t="s">
        <v>9720</v>
      </c>
      <c r="K492" s="43" t="s">
        <v>9720</v>
      </c>
    </row>
    <row r="493" spans="1:11" ht="82.5" x14ac:dyDescent="0.35">
      <c r="A493" s="43" t="s">
        <v>100</v>
      </c>
      <c r="B493" s="43" t="s">
        <v>6472</v>
      </c>
      <c r="C493" s="43" t="s">
        <v>120</v>
      </c>
      <c r="D493" s="43" t="s">
        <v>656</v>
      </c>
      <c r="E493" s="43" t="s">
        <v>3788</v>
      </c>
      <c r="F493" s="38" t="s">
        <v>6466</v>
      </c>
      <c r="G493" s="38">
        <v>1</v>
      </c>
      <c r="H493" s="43" t="s">
        <v>6907</v>
      </c>
      <c r="I493" s="43" t="s">
        <v>9720</v>
      </c>
      <c r="J493" s="43" t="s">
        <v>9720</v>
      </c>
      <c r="K493" s="43" t="s">
        <v>9720</v>
      </c>
    </row>
    <row r="494" spans="1:11" ht="82.5" x14ac:dyDescent="0.35">
      <c r="A494" s="43" t="s">
        <v>100</v>
      </c>
      <c r="B494" s="43" t="s">
        <v>6473</v>
      </c>
      <c r="C494" s="43" t="s">
        <v>134</v>
      </c>
      <c r="D494" s="43" t="s">
        <v>657</v>
      </c>
      <c r="E494" s="43" t="s">
        <v>3789</v>
      </c>
      <c r="F494" s="38" t="s">
        <v>6466</v>
      </c>
      <c r="G494" s="38">
        <v>1</v>
      </c>
      <c r="H494" s="43" t="s">
        <v>6908</v>
      </c>
      <c r="I494" s="43" t="s">
        <v>9720</v>
      </c>
      <c r="J494" s="43" t="s">
        <v>9720</v>
      </c>
      <c r="K494" s="43" t="s">
        <v>9720</v>
      </c>
    </row>
    <row r="495" spans="1:11" ht="49.5" x14ac:dyDescent="0.35">
      <c r="A495" s="43" t="s">
        <v>100</v>
      </c>
      <c r="B495" s="43" t="s">
        <v>6471</v>
      </c>
      <c r="C495" s="43" t="s">
        <v>115</v>
      </c>
      <c r="D495" s="43" t="s">
        <v>658</v>
      </c>
      <c r="E495" s="43" t="s">
        <v>3790</v>
      </c>
      <c r="F495" s="38" t="s">
        <v>6466</v>
      </c>
      <c r="G495" s="38">
        <v>1</v>
      </c>
      <c r="H495" s="43" t="s">
        <v>9611</v>
      </c>
      <c r="I495" s="43" t="s">
        <v>9720</v>
      </c>
      <c r="J495" s="43" t="s">
        <v>9720</v>
      </c>
      <c r="K495" s="43" t="s">
        <v>9720</v>
      </c>
    </row>
    <row r="496" spans="1:11" ht="33" x14ac:dyDescent="0.35">
      <c r="A496" s="43" t="s">
        <v>100</v>
      </c>
      <c r="B496" s="43" t="s">
        <v>6471</v>
      </c>
      <c r="C496" s="43" t="s">
        <v>133</v>
      </c>
      <c r="D496" s="43" t="s">
        <v>659</v>
      </c>
      <c r="E496" s="43" t="s">
        <v>3791</v>
      </c>
      <c r="F496" s="38" t="s">
        <v>6466</v>
      </c>
      <c r="G496" s="38">
        <v>7</v>
      </c>
      <c r="H496" s="43" t="s">
        <v>9612</v>
      </c>
      <c r="I496" s="43" t="s">
        <v>9720</v>
      </c>
      <c r="J496" s="43" t="s">
        <v>9720</v>
      </c>
      <c r="K496" s="43" t="s">
        <v>9720</v>
      </c>
    </row>
    <row r="497" spans="1:11" ht="49.5" x14ac:dyDescent="0.35">
      <c r="A497" s="43" t="s">
        <v>100</v>
      </c>
      <c r="B497" s="43" t="s">
        <v>6471</v>
      </c>
      <c r="C497" s="43" t="s">
        <v>115</v>
      </c>
      <c r="D497" s="43" t="s">
        <v>660</v>
      </c>
      <c r="E497" s="43" t="s">
        <v>3792</v>
      </c>
      <c r="F497" s="38" t="s">
        <v>6466</v>
      </c>
      <c r="G497" s="38">
        <v>1</v>
      </c>
      <c r="H497" s="43" t="s">
        <v>9611</v>
      </c>
      <c r="I497" s="43" t="s">
        <v>9720</v>
      </c>
      <c r="J497" s="43" t="s">
        <v>9720</v>
      </c>
      <c r="K497" s="43" t="s">
        <v>9720</v>
      </c>
    </row>
    <row r="498" spans="1:11" ht="33" x14ac:dyDescent="0.35">
      <c r="A498" s="43" t="s">
        <v>100</v>
      </c>
      <c r="B498" s="43" t="s">
        <v>6471</v>
      </c>
      <c r="C498" s="43" t="s">
        <v>133</v>
      </c>
      <c r="D498" s="43" t="s">
        <v>661</v>
      </c>
      <c r="E498" s="43" t="s">
        <v>3793</v>
      </c>
      <c r="F498" s="38" t="s">
        <v>6466</v>
      </c>
      <c r="G498" s="38">
        <v>7</v>
      </c>
      <c r="H498" s="43" t="s">
        <v>9614</v>
      </c>
      <c r="I498" s="43" t="s">
        <v>9720</v>
      </c>
      <c r="J498" s="43" t="s">
        <v>9720</v>
      </c>
      <c r="K498" s="43" t="s">
        <v>9720</v>
      </c>
    </row>
    <row r="499" spans="1:11" ht="49.5" x14ac:dyDescent="0.35">
      <c r="A499" s="43" t="s">
        <v>100</v>
      </c>
      <c r="B499" s="43" t="s">
        <v>6471</v>
      </c>
      <c r="C499" s="43" t="s">
        <v>115</v>
      </c>
      <c r="D499" s="43" t="s">
        <v>662</v>
      </c>
      <c r="E499" s="43" t="s">
        <v>3794</v>
      </c>
      <c r="F499" s="38" t="s">
        <v>6466</v>
      </c>
      <c r="G499" s="38">
        <v>1</v>
      </c>
      <c r="H499" s="43" t="s">
        <v>9613</v>
      </c>
      <c r="I499" s="43" t="s">
        <v>9720</v>
      </c>
      <c r="J499" s="43" t="s">
        <v>9720</v>
      </c>
      <c r="K499" s="43" t="s">
        <v>9720</v>
      </c>
    </row>
    <row r="500" spans="1:11" ht="33" x14ac:dyDescent="0.35">
      <c r="A500" s="43" t="s">
        <v>100</v>
      </c>
      <c r="B500" s="43" t="s">
        <v>6471</v>
      </c>
      <c r="C500" s="43" t="s">
        <v>133</v>
      </c>
      <c r="D500" s="43" t="s">
        <v>663</v>
      </c>
      <c r="E500" s="43" t="s">
        <v>3795</v>
      </c>
      <c r="F500" s="38" t="s">
        <v>6466</v>
      </c>
      <c r="G500" s="38">
        <v>7</v>
      </c>
      <c r="H500" s="43" t="s">
        <v>9613</v>
      </c>
      <c r="I500" s="43" t="s">
        <v>9720</v>
      </c>
      <c r="J500" s="43" t="s">
        <v>9720</v>
      </c>
      <c r="K500" s="43" t="s">
        <v>9720</v>
      </c>
    </row>
    <row r="501" spans="1:11" ht="66" x14ac:dyDescent="0.35">
      <c r="A501" s="43" t="s">
        <v>100</v>
      </c>
      <c r="B501" s="43" t="s">
        <v>6469</v>
      </c>
      <c r="C501" s="43" t="s">
        <v>114</v>
      </c>
      <c r="D501" s="43" t="s">
        <v>664</v>
      </c>
      <c r="E501" s="43" t="s">
        <v>3796</v>
      </c>
      <c r="F501" s="38" t="s">
        <v>6467</v>
      </c>
      <c r="G501" s="38">
        <v>8</v>
      </c>
      <c r="H501" s="43" t="s">
        <v>6909</v>
      </c>
      <c r="I501" s="43" t="s">
        <v>21</v>
      </c>
      <c r="J501" s="43" t="s">
        <v>9720</v>
      </c>
      <c r="K501" s="43" t="s">
        <v>9720</v>
      </c>
    </row>
    <row r="502" spans="1:11" ht="115.5" x14ac:dyDescent="0.35">
      <c r="A502" s="43" t="s">
        <v>100</v>
      </c>
      <c r="B502" s="43" t="s">
        <v>6473</v>
      </c>
      <c r="C502" s="43" t="s">
        <v>121</v>
      </c>
      <c r="D502" s="43" t="s">
        <v>665</v>
      </c>
      <c r="E502" s="43" t="s">
        <v>3797</v>
      </c>
      <c r="F502" s="38" t="s">
        <v>6467</v>
      </c>
      <c r="G502" s="38">
        <v>8</v>
      </c>
      <c r="H502" s="43" t="s">
        <v>6910</v>
      </c>
      <c r="I502" s="43" t="s">
        <v>9720</v>
      </c>
      <c r="J502" s="43" t="s">
        <v>9720</v>
      </c>
      <c r="K502" s="43" t="s">
        <v>9720</v>
      </c>
    </row>
    <row r="503" spans="1:11" ht="49.5" x14ac:dyDescent="0.35">
      <c r="A503" s="43" t="s">
        <v>101</v>
      </c>
      <c r="B503" s="43" t="s">
        <v>6470</v>
      </c>
      <c r="C503" s="43" t="s">
        <v>113</v>
      </c>
      <c r="D503" s="43" t="s">
        <v>666</v>
      </c>
      <c r="E503" s="43" t="s">
        <v>3798</v>
      </c>
      <c r="F503" s="38" t="s">
        <v>6466</v>
      </c>
      <c r="G503" s="38">
        <v>6</v>
      </c>
      <c r="H503" s="43" t="s">
        <v>6911</v>
      </c>
      <c r="I503" s="43" t="s">
        <v>17</v>
      </c>
      <c r="J503" s="43" t="s">
        <v>17</v>
      </c>
      <c r="K503" s="43" t="s">
        <v>9720</v>
      </c>
    </row>
    <row r="504" spans="1:11" ht="198" x14ac:dyDescent="0.35">
      <c r="A504" s="43" t="s">
        <v>101</v>
      </c>
      <c r="B504" s="43" t="s">
        <v>6470</v>
      </c>
      <c r="C504" s="43" t="s">
        <v>113</v>
      </c>
      <c r="D504" s="43" t="s">
        <v>667</v>
      </c>
      <c r="E504" s="43" t="s">
        <v>3799</v>
      </c>
      <c r="F504" s="38" t="s">
        <v>6466</v>
      </c>
      <c r="G504" s="38">
        <v>10</v>
      </c>
      <c r="H504" s="43" t="s">
        <v>6912</v>
      </c>
      <c r="I504" s="43" t="s">
        <v>17</v>
      </c>
      <c r="J504" s="43" t="s">
        <v>17</v>
      </c>
      <c r="K504" s="43" t="s">
        <v>9720</v>
      </c>
    </row>
    <row r="505" spans="1:11" ht="49.5" x14ac:dyDescent="0.35">
      <c r="A505" s="43" t="s">
        <v>101</v>
      </c>
      <c r="B505" s="43" t="s">
        <v>6470</v>
      </c>
      <c r="C505" s="43" t="s">
        <v>113</v>
      </c>
      <c r="D505" s="43" t="s">
        <v>668</v>
      </c>
      <c r="E505" s="43" t="s">
        <v>3800</v>
      </c>
      <c r="F505" s="38" t="s">
        <v>6466</v>
      </c>
      <c r="G505" s="38">
        <v>14</v>
      </c>
      <c r="H505" s="43" t="s">
        <v>6913</v>
      </c>
      <c r="I505" s="43" t="s">
        <v>17</v>
      </c>
      <c r="J505" s="43" t="s">
        <v>17</v>
      </c>
      <c r="K505" s="43" t="s">
        <v>9720</v>
      </c>
    </row>
    <row r="506" spans="1:11" ht="148.5" x14ac:dyDescent="0.35">
      <c r="A506" s="43" t="s">
        <v>101</v>
      </c>
      <c r="B506" s="43" t="s">
        <v>6470</v>
      </c>
      <c r="C506" s="43" t="s">
        <v>113</v>
      </c>
      <c r="D506" s="43" t="s">
        <v>669</v>
      </c>
      <c r="E506" s="43" t="s">
        <v>3801</v>
      </c>
      <c r="F506" s="38" t="s">
        <v>6466</v>
      </c>
      <c r="G506" s="38">
        <v>6</v>
      </c>
      <c r="H506" s="43" t="s">
        <v>6914</v>
      </c>
      <c r="I506" s="43" t="s">
        <v>17</v>
      </c>
      <c r="J506" s="43" t="s">
        <v>17</v>
      </c>
      <c r="K506" s="43" t="s">
        <v>9720</v>
      </c>
    </row>
    <row r="507" spans="1:11" ht="247.5" x14ac:dyDescent="0.35">
      <c r="A507" s="43" t="s">
        <v>101</v>
      </c>
      <c r="B507" s="43" t="s">
        <v>6470</v>
      </c>
      <c r="C507" s="43" t="s">
        <v>113</v>
      </c>
      <c r="D507" s="43" t="s">
        <v>670</v>
      </c>
      <c r="E507" s="43" t="s">
        <v>3802</v>
      </c>
      <c r="F507" s="38" t="s">
        <v>6466</v>
      </c>
      <c r="G507" s="38">
        <v>10</v>
      </c>
      <c r="H507" s="43" t="s">
        <v>6915</v>
      </c>
      <c r="I507" s="43" t="s">
        <v>17</v>
      </c>
      <c r="J507" s="43" t="s">
        <v>17</v>
      </c>
      <c r="K507" s="43" t="s">
        <v>9720</v>
      </c>
    </row>
    <row r="508" spans="1:11" ht="49.5" x14ac:dyDescent="0.35">
      <c r="A508" s="43" t="s">
        <v>101</v>
      </c>
      <c r="B508" s="43" t="s">
        <v>6472</v>
      </c>
      <c r="C508" s="43" t="s">
        <v>122</v>
      </c>
      <c r="D508" s="43" t="s">
        <v>671</v>
      </c>
      <c r="E508" s="43" t="s">
        <v>3803</v>
      </c>
      <c r="F508" s="38" t="s">
        <v>6467</v>
      </c>
      <c r="G508" s="38">
        <v>8</v>
      </c>
      <c r="H508" s="43" t="s">
        <v>6916</v>
      </c>
      <c r="I508" s="43" t="s">
        <v>9720</v>
      </c>
      <c r="J508" s="43" t="s">
        <v>9720</v>
      </c>
      <c r="K508" s="43" t="s">
        <v>9720</v>
      </c>
    </row>
    <row r="509" spans="1:11" ht="49.5" x14ac:dyDescent="0.35">
      <c r="A509" s="43" t="s">
        <v>101</v>
      </c>
      <c r="B509" s="43" t="s">
        <v>6470</v>
      </c>
      <c r="C509" s="43" t="s">
        <v>113</v>
      </c>
      <c r="D509" s="43" t="s">
        <v>672</v>
      </c>
      <c r="E509" s="43" t="s">
        <v>3804</v>
      </c>
      <c r="F509" s="38" t="s">
        <v>6466</v>
      </c>
      <c r="G509" s="38">
        <v>10</v>
      </c>
      <c r="H509" s="43" t="s">
        <v>6917</v>
      </c>
      <c r="I509" s="43" t="s">
        <v>17</v>
      </c>
      <c r="J509" s="43" t="s">
        <v>17</v>
      </c>
      <c r="K509" s="43" t="s">
        <v>9720</v>
      </c>
    </row>
    <row r="510" spans="1:11" ht="49.5" x14ac:dyDescent="0.35">
      <c r="A510" s="43" t="s">
        <v>101</v>
      </c>
      <c r="B510" s="43" t="s">
        <v>6470</v>
      </c>
      <c r="C510" s="43" t="s">
        <v>113</v>
      </c>
      <c r="D510" s="43" t="s">
        <v>673</v>
      </c>
      <c r="E510" s="43" t="s">
        <v>3805</v>
      </c>
      <c r="F510" s="38" t="s">
        <v>6466</v>
      </c>
      <c r="G510" s="38">
        <v>10</v>
      </c>
      <c r="H510" s="43" t="s">
        <v>6918</v>
      </c>
      <c r="I510" s="43" t="s">
        <v>17</v>
      </c>
      <c r="J510" s="43" t="s">
        <v>17</v>
      </c>
      <c r="K510" s="43" t="s">
        <v>9720</v>
      </c>
    </row>
    <row r="511" spans="1:11" ht="49.5" x14ac:dyDescent="0.35">
      <c r="A511" s="43" t="s">
        <v>101</v>
      </c>
      <c r="B511" s="43" t="s">
        <v>6475</v>
      </c>
      <c r="C511" s="43" t="s">
        <v>116</v>
      </c>
      <c r="D511" s="43" t="s">
        <v>674</v>
      </c>
      <c r="E511" s="43" t="s">
        <v>3806</v>
      </c>
      <c r="F511" s="38" t="s">
        <v>6467</v>
      </c>
      <c r="G511" s="38">
        <v>8</v>
      </c>
      <c r="H511" s="43" t="s">
        <v>6919</v>
      </c>
      <c r="I511" s="43" t="s">
        <v>9720</v>
      </c>
      <c r="J511" s="43" t="s">
        <v>9720</v>
      </c>
      <c r="K511" s="43" t="s">
        <v>9720</v>
      </c>
    </row>
    <row r="512" spans="1:11" ht="66" x14ac:dyDescent="0.35">
      <c r="A512" s="43" t="s">
        <v>101</v>
      </c>
      <c r="B512" s="43" t="s">
        <v>6475</v>
      </c>
      <c r="C512" s="43" t="s">
        <v>116</v>
      </c>
      <c r="D512" s="43" t="s">
        <v>675</v>
      </c>
      <c r="E512" s="43" t="s">
        <v>3807</v>
      </c>
      <c r="F512" s="38" t="s">
        <v>6467</v>
      </c>
      <c r="G512" s="38">
        <v>8</v>
      </c>
      <c r="H512" s="43" t="s">
        <v>9615</v>
      </c>
      <c r="I512" s="43" t="s">
        <v>9720</v>
      </c>
      <c r="J512" s="43" t="s">
        <v>9720</v>
      </c>
      <c r="K512" s="43" t="s">
        <v>9720</v>
      </c>
    </row>
    <row r="513" spans="1:11" ht="82.5" x14ac:dyDescent="0.35">
      <c r="A513" s="43" t="s">
        <v>101</v>
      </c>
      <c r="B513" s="43" t="s">
        <v>6474</v>
      </c>
      <c r="C513" s="43" t="s">
        <v>117</v>
      </c>
      <c r="D513" s="43" t="s">
        <v>676</v>
      </c>
      <c r="E513" s="43" t="s">
        <v>3808</v>
      </c>
      <c r="F513" s="38" t="s">
        <v>6467</v>
      </c>
      <c r="G513" s="38">
        <v>8</v>
      </c>
      <c r="H513" s="43" t="s">
        <v>6920</v>
      </c>
      <c r="I513" s="43" t="s">
        <v>9720</v>
      </c>
      <c r="J513" s="43" t="s">
        <v>9720</v>
      </c>
      <c r="K513" s="43" t="s">
        <v>9720</v>
      </c>
    </row>
    <row r="514" spans="1:11" ht="66" x14ac:dyDescent="0.35">
      <c r="A514" s="43" t="s">
        <v>101</v>
      </c>
      <c r="B514" s="43" t="s">
        <v>6475</v>
      </c>
      <c r="C514" s="43" t="s">
        <v>118</v>
      </c>
      <c r="D514" s="43" t="s">
        <v>677</v>
      </c>
      <c r="E514" s="43" t="s">
        <v>3809</v>
      </c>
      <c r="F514" s="38" t="s">
        <v>6467</v>
      </c>
      <c r="G514" s="38">
        <v>8</v>
      </c>
      <c r="H514" s="43" t="s">
        <v>6921</v>
      </c>
      <c r="I514" s="43" t="s">
        <v>26</v>
      </c>
      <c r="J514" s="43" t="s">
        <v>26</v>
      </c>
      <c r="K514" s="43" t="s">
        <v>26</v>
      </c>
    </row>
    <row r="515" spans="1:11" ht="66" x14ac:dyDescent="0.35">
      <c r="A515" s="43" t="s">
        <v>101</v>
      </c>
      <c r="B515" s="43" t="s">
        <v>6471</v>
      </c>
      <c r="C515" s="43" t="s">
        <v>115</v>
      </c>
      <c r="D515" s="43" t="s">
        <v>678</v>
      </c>
      <c r="E515" s="43" t="s">
        <v>3810</v>
      </c>
      <c r="F515" s="38" t="s">
        <v>6467</v>
      </c>
      <c r="G515" s="38">
        <v>8</v>
      </c>
      <c r="H515" s="43" t="s">
        <v>6922</v>
      </c>
      <c r="I515" s="43" t="s">
        <v>9720</v>
      </c>
      <c r="J515" s="43" t="s">
        <v>9720</v>
      </c>
      <c r="K515" s="43" t="s">
        <v>9720</v>
      </c>
    </row>
    <row r="516" spans="1:11" ht="33" x14ac:dyDescent="0.35">
      <c r="A516" s="43" t="s">
        <v>101</v>
      </c>
      <c r="B516" s="43" t="s">
        <v>6475</v>
      </c>
      <c r="C516" s="43" t="s">
        <v>119</v>
      </c>
      <c r="D516" s="43" t="s">
        <v>679</v>
      </c>
      <c r="E516" s="43" t="s">
        <v>3811</v>
      </c>
      <c r="F516" s="38" t="s">
        <v>6467</v>
      </c>
      <c r="G516" s="38">
        <v>8</v>
      </c>
      <c r="H516" s="43" t="s">
        <v>6923</v>
      </c>
      <c r="I516" s="43" t="s">
        <v>9720</v>
      </c>
      <c r="J516" s="43" t="s">
        <v>9720</v>
      </c>
      <c r="K516" s="43" t="s">
        <v>9720</v>
      </c>
    </row>
    <row r="517" spans="1:11" ht="49.5" x14ac:dyDescent="0.35">
      <c r="A517" s="43" t="s">
        <v>101</v>
      </c>
      <c r="B517" s="43" t="s">
        <v>6470</v>
      </c>
      <c r="C517" s="43" t="s">
        <v>113</v>
      </c>
      <c r="D517" s="43" t="s">
        <v>680</v>
      </c>
      <c r="E517" s="43" t="s">
        <v>3812</v>
      </c>
      <c r="F517" s="38" t="s">
        <v>6466</v>
      </c>
      <c r="G517" s="38">
        <v>10</v>
      </c>
      <c r="H517" s="43" t="s">
        <v>6924</v>
      </c>
      <c r="I517" s="43" t="s">
        <v>17</v>
      </c>
      <c r="J517" s="43" t="s">
        <v>17</v>
      </c>
      <c r="K517" s="43" t="s">
        <v>9720</v>
      </c>
    </row>
    <row r="518" spans="1:11" ht="49.5" x14ac:dyDescent="0.35">
      <c r="A518" s="43" t="s">
        <v>101</v>
      </c>
      <c r="B518" s="43" t="s">
        <v>6470</v>
      </c>
      <c r="C518" s="43" t="s">
        <v>113</v>
      </c>
      <c r="D518" s="43" t="s">
        <v>681</v>
      </c>
      <c r="E518" s="43" t="s">
        <v>3813</v>
      </c>
      <c r="F518" s="38" t="s">
        <v>6466</v>
      </c>
      <c r="G518" s="38">
        <v>6</v>
      </c>
      <c r="H518" s="43" t="s">
        <v>6925</v>
      </c>
      <c r="I518" s="43" t="s">
        <v>17</v>
      </c>
      <c r="J518" s="43" t="s">
        <v>17</v>
      </c>
      <c r="K518" s="43" t="s">
        <v>9720</v>
      </c>
    </row>
    <row r="519" spans="1:11" ht="49.5" x14ac:dyDescent="0.35">
      <c r="A519" s="43" t="s">
        <v>101</v>
      </c>
      <c r="B519" s="43" t="s">
        <v>6470</v>
      </c>
      <c r="C519" s="43" t="s">
        <v>113</v>
      </c>
      <c r="D519" s="43" t="s">
        <v>682</v>
      </c>
      <c r="E519" s="43" t="s">
        <v>3814</v>
      </c>
      <c r="F519" s="38" t="s">
        <v>6466</v>
      </c>
      <c r="G519" s="38">
        <v>10</v>
      </c>
      <c r="H519" s="43" t="s">
        <v>6926</v>
      </c>
      <c r="I519" s="43" t="s">
        <v>17</v>
      </c>
      <c r="J519" s="43" t="s">
        <v>17</v>
      </c>
      <c r="K519" s="43" t="s">
        <v>9720</v>
      </c>
    </row>
    <row r="520" spans="1:11" ht="148.5" x14ac:dyDescent="0.35">
      <c r="A520" s="43" t="s">
        <v>101</v>
      </c>
      <c r="B520" s="43" t="s">
        <v>6470</v>
      </c>
      <c r="C520" s="43" t="s">
        <v>113</v>
      </c>
      <c r="D520" s="43" t="s">
        <v>683</v>
      </c>
      <c r="E520" s="43" t="s">
        <v>3815</v>
      </c>
      <c r="F520" s="38" t="s">
        <v>6466</v>
      </c>
      <c r="G520" s="38">
        <v>10</v>
      </c>
      <c r="H520" s="43" t="s">
        <v>6927</v>
      </c>
      <c r="I520" s="43" t="s">
        <v>17</v>
      </c>
      <c r="J520" s="43" t="s">
        <v>17</v>
      </c>
      <c r="K520" s="43" t="s">
        <v>9720</v>
      </c>
    </row>
    <row r="521" spans="1:11" ht="49.5" x14ac:dyDescent="0.35">
      <c r="A521" s="43" t="s">
        <v>101</v>
      </c>
      <c r="B521" s="43" t="s">
        <v>6470</v>
      </c>
      <c r="C521" s="43" t="s">
        <v>138</v>
      </c>
      <c r="D521" s="43" t="s">
        <v>684</v>
      </c>
      <c r="E521" s="43" t="s">
        <v>3816</v>
      </c>
      <c r="F521" s="38" t="s">
        <v>6466</v>
      </c>
      <c r="G521" s="38">
        <v>1</v>
      </c>
      <c r="H521" s="43" t="s">
        <v>6928</v>
      </c>
      <c r="I521" s="43" t="s">
        <v>21</v>
      </c>
      <c r="J521" s="43" t="s">
        <v>21</v>
      </c>
      <c r="K521" s="43" t="s">
        <v>9720</v>
      </c>
    </row>
    <row r="522" spans="1:11" ht="49.5" x14ac:dyDescent="0.35">
      <c r="A522" s="43" t="s">
        <v>101</v>
      </c>
      <c r="B522" s="43" t="s">
        <v>6470</v>
      </c>
      <c r="C522" s="43" t="s">
        <v>138</v>
      </c>
      <c r="D522" s="43" t="s">
        <v>685</v>
      </c>
      <c r="E522" s="43" t="s">
        <v>3817</v>
      </c>
      <c r="F522" s="38" t="s">
        <v>6466</v>
      </c>
      <c r="G522" s="38">
        <v>9</v>
      </c>
      <c r="H522" s="43" t="s">
        <v>6929</v>
      </c>
      <c r="I522" s="43" t="s">
        <v>21</v>
      </c>
      <c r="J522" s="43" t="s">
        <v>21</v>
      </c>
      <c r="K522" s="43" t="s">
        <v>9720</v>
      </c>
    </row>
    <row r="523" spans="1:11" ht="165" x14ac:dyDescent="0.35">
      <c r="A523" s="43" t="s">
        <v>101</v>
      </c>
      <c r="B523" s="43" t="s">
        <v>6475</v>
      </c>
      <c r="C523" s="43" t="s">
        <v>116</v>
      </c>
      <c r="D523" s="43" t="s">
        <v>686</v>
      </c>
      <c r="E523" s="43" t="s">
        <v>3818</v>
      </c>
      <c r="F523" s="38" t="s">
        <v>6466</v>
      </c>
      <c r="G523" s="38">
        <v>2</v>
      </c>
      <c r="H523" s="43" t="s">
        <v>6930</v>
      </c>
      <c r="I523" s="43" t="s">
        <v>9720</v>
      </c>
      <c r="J523" s="43" t="s">
        <v>9720</v>
      </c>
      <c r="K523" s="43" t="s">
        <v>9720</v>
      </c>
    </row>
    <row r="524" spans="1:11" ht="49.5" x14ac:dyDescent="0.35">
      <c r="A524" s="43" t="s">
        <v>101</v>
      </c>
      <c r="B524" s="43" t="s">
        <v>6473</v>
      </c>
      <c r="C524" s="43" t="s">
        <v>134</v>
      </c>
      <c r="D524" s="43" t="s">
        <v>687</v>
      </c>
      <c r="E524" s="43" t="s">
        <v>3819</v>
      </c>
      <c r="F524" s="38" t="s">
        <v>6466</v>
      </c>
      <c r="G524" s="38">
        <v>1</v>
      </c>
      <c r="H524" s="43" t="s">
        <v>6931</v>
      </c>
      <c r="I524" s="43" t="s">
        <v>9720</v>
      </c>
      <c r="J524" s="43" t="s">
        <v>9720</v>
      </c>
      <c r="K524" s="43" t="s">
        <v>9720</v>
      </c>
    </row>
    <row r="525" spans="1:11" ht="33" x14ac:dyDescent="0.35">
      <c r="A525" s="43" t="s">
        <v>101</v>
      </c>
      <c r="B525" s="43" t="s">
        <v>6472</v>
      </c>
      <c r="C525" s="43" t="s">
        <v>120</v>
      </c>
      <c r="D525" s="43" t="s">
        <v>688</v>
      </c>
      <c r="E525" s="43" t="s">
        <v>3820</v>
      </c>
      <c r="F525" s="38" t="s">
        <v>6466</v>
      </c>
      <c r="G525" s="38">
        <v>2</v>
      </c>
      <c r="H525" s="43" t="s">
        <v>6932</v>
      </c>
      <c r="I525" s="43" t="s">
        <v>9720</v>
      </c>
      <c r="J525" s="43" t="s">
        <v>9720</v>
      </c>
      <c r="K525" s="43" t="s">
        <v>9720</v>
      </c>
    </row>
    <row r="526" spans="1:11" ht="33" x14ac:dyDescent="0.35">
      <c r="A526" s="43" t="s">
        <v>101</v>
      </c>
      <c r="B526" s="43" t="s">
        <v>6469</v>
      </c>
      <c r="C526" s="43" t="s">
        <v>114</v>
      </c>
      <c r="D526" s="43" t="s">
        <v>689</v>
      </c>
      <c r="E526" s="43" t="s">
        <v>3821</v>
      </c>
      <c r="F526" s="38" t="s">
        <v>6466</v>
      </c>
      <c r="G526" s="38">
        <v>2</v>
      </c>
      <c r="H526" s="43" t="s">
        <v>6933</v>
      </c>
      <c r="I526" s="43" t="s">
        <v>21</v>
      </c>
      <c r="J526" s="43" t="s">
        <v>9720</v>
      </c>
      <c r="K526" s="43" t="s">
        <v>9720</v>
      </c>
    </row>
    <row r="527" spans="1:11" ht="82.5" x14ac:dyDescent="0.35">
      <c r="A527" s="43" t="s">
        <v>101</v>
      </c>
      <c r="B527" s="43" t="s">
        <v>6473</v>
      </c>
      <c r="C527" s="43" t="s">
        <v>121</v>
      </c>
      <c r="D527" s="43" t="s">
        <v>690</v>
      </c>
      <c r="E527" s="43" t="s">
        <v>3822</v>
      </c>
      <c r="F527" s="38" t="s">
        <v>6467</v>
      </c>
      <c r="G527" s="38">
        <v>8</v>
      </c>
      <c r="H527" s="43" t="s">
        <v>6934</v>
      </c>
      <c r="I527" s="43" t="s">
        <v>9720</v>
      </c>
      <c r="J527" s="43" t="s">
        <v>9720</v>
      </c>
      <c r="K527" s="43" t="s">
        <v>9720</v>
      </c>
    </row>
    <row r="528" spans="1:11" ht="49.5" x14ac:dyDescent="0.35">
      <c r="A528" s="43" t="s">
        <v>101</v>
      </c>
      <c r="B528" s="43" t="s">
        <v>6472</v>
      </c>
      <c r="C528" s="43" t="s">
        <v>122</v>
      </c>
      <c r="D528" s="43" t="s">
        <v>691</v>
      </c>
      <c r="E528" s="43" t="s">
        <v>3823</v>
      </c>
      <c r="F528" s="38" t="s">
        <v>6467</v>
      </c>
      <c r="G528" s="38">
        <v>8</v>
      </c>
      <c r="H528" s="43" t="s">
        <v>6935</v>
      </c>
      <c r="I528" s="43" t="s">
        <v>9720</v>
      </c>
      <c r="J528" s="43" t="s">
        <v>9720</v>
      </c>
      <c r="K528" s="43" t="s">
        <v>9720</v>
      </c>
    </row>
    <row r="529" spans="1:11" ht="49.5" x14ac:dyDescent="0.35">
      <c r="A529" s="43" t="s">
        <v>101</v>
      </c>
      <c r="B529" s="43" t="s">
        <v>6470</v>
      </c>
      <c r="C529" s="43" t="s">
        <v>113</v>
      </c>
      <c r="D529" s="43" t="s">
        <v>692</v>
      </c>
      <c r="E529" s="43" t="s">
        <v>3824</v>
      </c>
      <c r="F529" s="38" t="s">
        <v>6466</v>
      </c>
      <c r="G529" s="38">
        <v>10</v>
      </c>
      <c r="H529" s="43" t="s">
        <v>6936</v>
      </c>
      <c r="I529" s="43" t="s">
        <v>17</v>
      </c>
      <c r="J529" s="43" t="s">
        <v>17</v>
      </c>
      <c r="K529" s="43" t="s">
        <v>9720</v>
      </c>
    </row>
    <row r="530" spans="1:11" ht="33" x14ac:dyDescent="0.35">
      <c r="A530" s="43" t="s">
        <v>101</v>
      </c>
      <c r="B530" s="43" t="s">
        <v>6473</v>
      </c>
      <c r="C530" s="43" t="s">
        <v>121</v>
      </c>
      <c r="D530" s="43" t="s">
        <v>693</v>
      </c>
      <c r="E530" s="43" t="s">
        <v>3825</v>
      </c>
      <c r="F530" s="38" t="s">
        <v>6467</v>
      </c>
      <c r="G530" s="38">
        <v>8</v>
      </c>
      <c r="H530" s="43" t="s">
        <v>6937</v>
      </c>
      <c r="I530" s="43" t="s">
        <v>9720</v>
      </c>
      <c r="J530" s="43" t="s">
        <v>9720</v>
      </c>
      <c r="K530" s="43" t="s">
        <v>9720</v>
      </c>
    </row>
    <row r="531" spans="1:11" ht="99" x14ac:dyDescent="0.35">
      <c r="A531" s="43" t="s">
        <v>101</v>
      </c>
      <c r="B531" s="43" t="s">
        <v>6472</v>
      </c>
      <c r="C531" s="43" t="s">
        <v>122</v>
      </c>
      <c r="D531" s="43" t="s">
        <v>694</v>
      </c>
      <c r="E531" s="43" t="s">
        <v>3826</v>
      </c>
      <c r="F531" s="38" t="s">
        <v>6467</v>
      </c>
      <c r="G531" s="38">
        <v>8</v>
      </c>
      <c r="H531" s="43" t="s">
        <v>6938</v>
      </c>
      <c r="I531" s="43" t="s">
        <v>9720</v>
      </c>
      <c r="J531" s="43" t="s">
        <v>9720</v>
      </c>
      <c r="K531" s="43" t="s">
        <v>9720</v>
      </c>
    </row>
    <row r="532" spans="1:11" ht="49.5" x14ac:dyDescent="0.35">
      <c r="A532" s="43" t="s">
        <v>101</v>
      </c>
      <c r="B532" s="43" t="s">
        <v>6472</v>
      </c>
      <c r="C532" s="43" t="s">
        <v>120</v>
      </c>
      <c r="D532" s="43" t="s">
        <v>695</v>
      </c>
      <c r="E532" s="43" t="s">
        <v>3827</v>
      </c>
      <c r="F532" s="38" t="s">
        <v>6466</v>
      </c>
      <c r="G532" s="38">
        <v>1</v>
      </c>
      <c r="H532" s="43" t="s">
        <v>6939</v>
      </c>
      <c r="I532" s="43" t="s">
        <v>9720</v>
      </c>
      <c r="J532" s="43" t="s">
        <v>9720</v>
      </c>
      <c r="K532" s="43" t="s">
        <v>9720</v>
      </c>
    </row>
    <row r="533" spans="1:11" ht="49.5" x14ac:dyDescent="0.35">
      <c r="A533" s="43" t="s">
        <v>101</v>
      </c>
      <c r="B533" s="43" t="s">
        <v>6472</v>
      </c>
      <c r="C533" s="43" t="s">
        <v>122</v>
      </c>
      <c r="D533" s="43" t="s">
        <v>696</v>
      </c>
      <c r="E533" s="43" t="s">
        <v>3828</v>
      </c>
      <c r="F533" s="38" t="s">
        <v>6467</v>
      </c>
      <c r="G533" s="38">
        <v>8</v>
      </c>
      <c r="H533" s="43" t="s">
        <v>6940</v>
      </c>
      <c r="I533" s="43" t="s">
        <v>9720</v>
      </c>
      <c r="J533" s="43" t="s">
        <v>9720</v>
      </c>
      <c r="K533" s="43" t="s">
        <v>9720</v>
      </c>
    </row>
    <row r="534" spans="1:11" ht="33" x14ac:dyDescent="0.35">
      <c r="A534" s="43" t="s">
        <v>101</v>
      </c>
      <c r="B534" s="43" t="s">
        <v>6472</v>
      </c>
      <c r="C534" s="43" t="s">
        <v>120</v>
      </c>
      <c r="D534" s="43" t="s">
        <v>697</v>
      </c>
      <c r="E534" s="43" t="s">
        <v>3829</v>
      </c>
      <c r="F534" s="38" t="s">
        <v>6466</v>
      </c>
      <c r="G534" s="38">
        <v>1</v>
      </c>
      <c r="H534" s="43" t="s">
        <v>6941</v>
      </c>
      <c r="I534" s="43" t="s">
        <v>9720</v>
      </c>
      <c r="J534" s="43" t="s">
        <v>9720</v>
      </c>
      <c r="K534" s="43" t="s">
        <v>9720</v>
      </c>
    </row>
    <row r="535" spans="1:11" ht="66" x14ac:dyDescent="0.35">
      <c r="A535" s="43" t="s">
        <v>101</v>
      </c>
      <c r="B535" s="43" t="s">
        <v>6472</v>
      </c>
      <c r="C535" s="43" t="s">
        <v>126</v>
      </c>
      <c r="D535" s="43" t="s">
        <v>698</v>
      </c>
      <c r="E535" s="43" t="s">
        <v>3830</v>
      </c>
      <c r="F535" s="38" t="s">
        <v>6467</v>
      </c>
      <c r="G535" s="38">
        <v>8</v>
      </c>
      <c r="H535" s="43" t="s">
        <v>6942</v>
      </c>
      <c r="I535" s="43" t="s">
        <v>9720</v>
      </c>
      <c r="J535" s="43" t="s">
        <v>9720</v>
      </c>
      <c r="K535" s="43" t="s">
        <v>9720</v>
      </c>
    </row>
    <row r="536" spans="1:11" ht="115.5" x14ac:dyDescent="0.35">
      <c r="A536" s="43" t="s">
        <v>101</v>
      </c>
      <c r="B536" s="43" t="s">
        <v>6472</v>
      </c>
      <c r="C536" s="43" t="s">
        <v>122</v>
      </c>
      <c r="D536" s="43" t="s">
        <v>699</v>
      </c>
      <c r="E536" s="43" t="s">
        <v>3831</v>
      </c>
      <c r="F536" s="38" t="s">
        <v>6467</v>
      </c>
      <c r="G536" s="38">
        <v>8</v>
      </c>
      <c r="H536" s="43" t="s">
        <v>6943</v>
      </c>
      <c r="I536" s="43" t="s">
        <v>9720</v>
      </c>
      <c r="J536" s="43" t="s">
        <v>9720</v>
      </c>
      <c r="K536" s="43" t="s">
        <v>9720</v>
      </c>
    </row>
    <row r="537" spans="1:11" ht="165" x14ac:dyDescent="0.35">
      <c r="A537" s="43" t="s">
        <v>101</v>
      </c>
      <c r="B537" s="43" t="s">
        <v>6469</v>
      </c>
      <c r="C537" s="43" t="s">
        <v>114</v>
      </c>
      <c r="D537" s="43" t="s">
        <v>700</v>
      </c>
      <c r="E537" s="43" t="s">
        <v>3832</v>
      </c>
      <c r="F537" s="38" t="s">
        <v>6466</v>
      </c>
      <c r="G537" s="38">
        <v>9</v>
      </c>
      <c r="H537" s="43" t="s">
        <v>6944</v>
      </c>
      <c r="I537" s="43" t="s">
        <v>21</v>
      </c>
      <c r="J537" s="43" t="s">
        <v>9720</v>
      </c>
      <c r="K537" s="43" t="s">
        <v>9720</v>
      </c>
    </row>
    <row r="538" spans="1:11" ht="33" x14ac:dyDescent="0.35">
      <c r="A538" s="43" t="s">
        <v>101</v>
      </c>
      <c r="B538" s="43" t="s">
        <v>6469</v>
      </c>
      <c r="C538" s="43" t="s">
        <v>114</v>
      </c>
      <c r="D538" s="43" t="s">
        <v>701</v>
      </c>
      <c r="E538" s="43" t="s">
        <v>3833</v>
      </c>
      <c r="F538" s="38" t="s">
        <v>6466</v>
      </c>
      <c r="G538" s="38">
        <v>9</v>
      </c>
      <c r="H538" s="43" t="s">
        <v>6945</v>
      </c>
      <c r="I538" s="43" t="s">
        <v>21</v>
      </c>
      <c r="J538" s="43" t="s">
        <v>9720</v>
      </c>
      <c r="K538" s="43" t="s">
        <v>9720</v>
      </c>
    </row>
    <row r="539" spans="1:11" ht="99" x14ac:dyDescent="0.35">
      <c r="A539" s="43" t="s">
        <v>101</v>
      </c>
      <c r="B539" s="43" t="s">
        <v>6473</v>
      </c>
      <c r="C539" s="43" t="s">
        <v>134</v>
      </c>
      <c r="D539" s="43" t="s">
        <v>702</v>
      </c>
      <c r="E539" s="43" t="s">
        <v>3834</v>
      </c>
      <c r="F539" s="38" t="s">
        <v>6466</v>
      </c>
      <c r="G539" s="38">
        <v>1</v>
      </c>
      <c r="H539" s="43" t="s">
        <v>6946</v>
      </c>
      <c r="I539" s="43" t="s">
        <v>9720</v>
      </c>
      <c r="J539" s="43" t="s">
        <v>9720</v>
      </c>
      <c r="K539" s="43" t="s">
        <v>9720</v>
      </c>
    </row>
    <row r="540" spans="1:11" ht="148.5" x14ac:dyDescent="0.35">
      <c r="A540" s="43" t="s">
        <v>101</v>
      </c>
      <c r="B540" s="43" t="s">
        <v>6475</v>
      </c>
      <c r="C540" s="43" t="s">
        <v>118</v>
      </c>
      <c r="D540" s="43" t="s">
        <v>703</v>
      </c>
      <c r="E540" s="43" t="s">
        <v>3835</v>
      </c>
      <c r="F540" s="38" t="s">
        <v>6466</v>
      </c>
      <c r="G540" s="38">
        <v>30</v>
      </c>
      <c r="H540" s="43" t="s">
        <v>6947</v>
      </c>
      <c r="I540" s="43" t="s">
        <v>26</v>
      </c>
      <c r="J540" s="43" t="s">
        <v>26</v>
      </c>
      <c r="K540" s="43" t="s">
        <v>26</v>
      </c>
    </row>
    <row r="541" spans="1:11" ht="66" x14ac:dyDescent="0.35">
      <c r="A541" s="43" t="s">
        <v>101</v>
      </c>
      <c r="B541" s="43" t="s">
        <v>6468</v>
      </c>
      <c r="C541" s="43" t="s">
        <v>132</v>
      </c>
      <c r="D541" s="43" t="s">
        <v>704</v>
      </c>
      <c r="E541" s="43" t="s">
        <v>3836</v>
      </c>
      <c r="F541" s="38" t="s">
        <v>6466</v>
      </c>
      <c r="G541" s="38">
        <v>60</v>
      </c>
      <c r="H541" s="43" t="s">
        <v>6948</v>
      </c>
      <c r="I541" s="43" t="s">
        <v>26</v>
      </c>
      <c r="J541" s="43" t="s">
        <v>26</v>
      </c>
      <c r="K541" s="43" t="s">
        <v>26</v>
      </c>
    </row>
    <row r="542" spans="1:11" ht="49.5" x14ac:dyDescent="0.35">
      <c r="A542" s="43" t="s">
        <v>101</v>
      </c>
      <c r="B542" s="43" t="s">
        <v>6468</v>
      </c>
      <c r="C542" s="43" t="s">
        <v>132</v>
      </c>
      <c r="D542" s="43" t="s">
        <v>705</v>
      </c>
      <c r="E542" s="43" t="s">
        <v>3837</v>
      </c>
      <c r="F542" s="38" t="s">
        <v>6466</v>
      </c>
      <c r="G542" s="38">
        <v>35</v>
      </c>
      <c r="H542" s="43" t="s">
        <v>6949</v>
      </c>
      <c r="I542" s="43" t="s">
        <v>26</v>
      </c>
      <c r="J542" s="43" t="s">
        <v>26</v>
      </c>
      <c r="K542" s="43" t="s">
        <v>26</v>
      </c>
    </row>
    <row r="543" spans="1:11" ht="49.5" x14ac:dyDescent="0.35">
      <c r="A543" s="43" t="s">
        <v>101</v>
      </c>
      <c r="B543" s="43" t="s">
        <v>6468</v>
      </c>
      <c r="C543" s="43" t="s">
        <v>132</v>
      </c>
      <c r="D543" s="43" t="s">
        <v>706</v>
      </c>
      <c r="E543" s="43" t="s">
        <v>3838</v>
      </c>
      <c r="F543" s="38" t="s">
        <v>6466</v>
      </c>
      <c r="G543" s="38">
        <v>25</v>
      </c>
      <c r="H543" s="43" t="s">
        <v>6950</v>
      </c>
      <c r="I543" s="43" t="s">
        <v>26</v>
      </c>
      <c r="J543" s="43" t="s">
        <v>26</v>
      </c>
      <c r="K543" s="43" t="s">
        <v>26</v>
      </c>
    </row>
    <row r="544" spans="1:11" ht="49.5" x14ac:dyDescent="0.35">
      <c r="A544" s="43" t="s">
        <v>101</v>
      </c>
      <c r="B544" s="43" t="s">
        <v>6468</v>
      </c>
      <c r="C544" s="43" t="s">
        <v>132</v>
      </c>
      <c r="D544" s="43" t="s">
        <v>707</v>
      </c>
      <c r="E544" s="43" t="s">
        <v>3839</v>
      </c>
      <c r="F544" s="38" t="s">
        <v>6466</v>
      </c>
      <c r="G544" s="38">
        <v>55</v>
      </c>
      <c r="H544" s="43" t="s">
        <v>6951</v>
      </c>
      <c r="I544" s="43" t="s">
        <v>26</v>
      </c>
      <c r="J544" s="43" t="s">
        <v>26</v>
      </c>
      <c r="K544" s="43" t="s">
        <v>26</v>
      </c>
    </row>
    <row r="545" spans="1:11" ht="49.5" x14ac:dyDescent="0.35">
      <c r="A545" s="43" t="s">
        <v>101</v>
      </c>
      <c r="B545" s="43" t="s">
        <v>6468</v>
      </c>
      <c r="C545" s="43" t="s">
        <v>132</v>
      </c>
      <c r="D545" s="43" t="s">
        <v>708</v>
      </c>
      <c r="E545" s="43" t="s">
        <v>3840</v>
      </c>
      <c r="F545" s="38" t="s">
        <v>6466</v>
      </c>
      <c r="G545" s="38">
        <v>55</v>
      </c>
      <c r="H545" s="43" t="s">
        <v>6951</v>
      </c>
      <c r="I545" s="43" t="s">
        <v>26</v>
      </c>
      <c r="J545" s="43" t="s">
        <v>26</v>
      </c>
      <c r="K545" s="43" t="s">
        <v>26</v>
      </c>
    </row>
    <row r="546" spans="1:11" ht="49.5" x14ac:dyDescent="0.35">
      <c r="A546" s="43" t="s">
        <v>101</v>
      </c>
      <c r="B546" s="43" t="s">
        <v>6468</v>
      </c>
      <c r="C546" s="43" t="s">
        <v>132</v>
      </c>
      <c r="D546" s="43" t="s">
        <v>709</v>
      </c>
      <c r="E546" s="43" t="s">
        <v>3841</v>
      </c>
      <c r="F546" s="38" t="s">
        <v>6466</v>
      </c>
      <c r="G546" s="38">
        <v>30</v>
      </c>
      <c r="H546" s="43" t="s">
        <v>6952</v>
      </c>
      <c r="I546" s="43" t="s">
        <v>26</v>
      </c>
      <c r="J546" s="43" t="s">
        <v>26</v>
      </c>
      <c r="K546" s="43" t="s">
        <v>26</v>
      </c>
    </row>
    <row r="547" spans="1:11" ht="49.5" x14ac:dyDescent="0.35">
      <c r="A547" s="43" t="s">
        <v>101</v>
      </c>
      <c r="B547" s="43" t="s">
        <v>6470</v>
      </c>
      <c r="C547" s="43" t="s">
        <v>138</v>
      </c>
      <c r="D547" s="43" t="s">
        <v>710</v>
      </c>
      <c r="E547" s="43" t="s">
        <v>3842</v>
      </c>
      <c r="F547" s="38" t="s">
        <v>6466</v>
      </c>
      <c r="G547" s="38">
        <v>2</v>
      </c>
      <c r="H547" s="43" t="s">
        <v>6953</v>
      </c>
      <c r="I547" s="43" t="s">
        <v>21</v>
      </c>
      <c r="J547" s="43" t="s">
        <v>21</v>
      </c>
      <c r="K547" s="43" t="s">
        <v>9720</v>
      </c>
    </row>
    <row r="548" spans="1:11" ht="49.5" x14ac:dyDescent="0.35">
      <c r="A548" s="43" t="s">
        <v>101</v>
      </c>
      <c r="B548" s="43" t="s">
        <v>6470</v>
      </c>
      <c r="C548" s="43" t="s">
        <v>138</v>
      </c>
      <c r="D548" s="43" t="s">
        <v>711</v>
      </c>
      <c r="E548" s="43" t="s">
        <v>3843</v>
      </c>
      <c r="F548" s="38" t="s">
        <v>6466</v>
      </c>
      <c r="G548" s="38">
        <v>15</v>
      </c>
      <c r="H548" s="43" t="s">
        <v>6954</v>
      </c>
      <c r="I548" s="43" t="s">
        <v>21</v>
      </c>
      <c r="J548" s="43" t="s">
        <v>21</v>
      </c>
      <c r="K548" s="43" t="s">
        <v>9720</v>
      </c>
    </row>
    <row r="549" spans="1:11" ht="33" x14ac:dyDescent="0.35">
      <c r="A549" s="43" t="s">
        <v>101</v>
      </c>
      <c r="B549" s="43" t="s">
        <v>6472</v>
      </c>
      <c r="C549" s="43" t="s">
        <v>120</v>
      </c>
      <c r="D549" s="43" t="s">
        <v>712</v>
      </c>
      <c r="E549" s="43" t="s">
        <v>3844</v>
      </c>
      <c r="F549" s="38" t="s">
        <v>6466</v>
      </c>
      <c r="G549" s="38">
        <v>1</v>
      </c>
      <c r="H549" s="43" t="s">
        <v>6765</v>
      </c>
      <c r="I549" s="43" t="s">
        <v>9720</v>
      </c>
      <c r="J549" s="43" t="s">
        <v>9720</v>
      </c>
      <c r="K549" s="43" t="s">
        <v>9720</v>
      </c>
    </row>
    <row r="550" spans="1:11" ht="33" x14ac:dyDescent="0.35">
      <c r="A550" s="43" t="s">
        <v>101</v>
      </c>
      <c r="B550" s="43" t="s">
        <v>6472</v>
      </c>
      <c r="C550" s="43" t="s">
        <v>120</v>
      </c>
      <c r="D550" s="43" t="s">
        <v>713</v>
      </c>
      <c r="E550" s="43" t="s">
        <v>3845</v>
      </c>
      <c r="F550" s="38" t="s">
        <v>6466</v>
      </c>
      <c r="G550" s="38">
        <v>1</v>
      </c>
      <c r="H550" s="43" t="s">
        <v>6765</v>
      </c>
      <c r="I550" s="43" t="s">
        <v>9720</v>
      </c>
      <c r="J550" s="43" t="s">
        <v>9720</v>
      </c>
      <c r="K550" s="43" t="s">
        <v>9720</v>
      </c>
    </row>
    <row r="551" spans="1:11" ht="33" x14ac:dyDescent="0.35">
      <c r="A551" s="43" t="s">
        <v>101</v>
      </c>
      <c r="B551" s="43" t="s">
        <v>6472</v>
      </c>
      <c r="C551" s="43" t="s">
        <v>120</v>
      </c>
      <c r="D551" s="43" t="s">
        <v>714</v>
      </c>
      <c r="E551" s="43" t="s">
        <v>3846</v>
      </c>
      <c r="F551" s="38" t="s">
        <v>6466</v>
      </c>
      <c r="G551" s="38">
        <v>1</v>
      </c>
      <c r="H551" s="43" t="s">
        <v>6765</v>
      </c>
      <c r="I551" s="43" t="s">
        <v>9720</v>
      </c>
      <c r="J551" s="43" t="s">
        <v>9720</v>
      </c>
      <c r="K551" s="43" t="s">
        <v>9720</v>
      </c>
    </row>
    <row r="552" spans="1:11" ht="33" x14ac:dyDescent="0.35">
      <c r="A552" s="43" t="s">
        <v>101</v>
      </c>
      <c r="B552" s="43" t="s">
        <v>6472</v>
      </c>
      <c r="C552" s="43" t="s">
        <v>120</v>
      </c>
      <c r="D552" s="43" t="s">
        <v>715</v>
      </c>
      <c r="E552" s="43" t="s">
        <v>3847</v>
      </c>
      <c r="F552" s="38" t="s">
        <v>6466</v>
      </c>
      <c r="G552" s="38">
        <v>1</v>
      </c>
      <c r="H552" s="43" t="s">
        <v>6765</v>
      </c>
      <c r="I552" s="43" t="s">
        <v>9720</v>
      </c>
      <c r="J552" s="43" t="s">
        <v>9720</v>
      </c>
      <c r="K552" s="43" t="s">
        <v>9720</v>
      </c>
    </row>
    <row r="553" spans="1:11" ht="33" x14ac:dyDescent="0.35">
      <c r="A553" s="43" t="s">
        <v>101</v>
      </c>
      <c r="B553" s="43" t="s">
        <v>6472</v>
      </c>
      <c r="C553" s="43" t="s">
        <v>120</v>
      </c>
      <c r="D553" s="43" t="s">
        <v>716</v>
      </c>
      <c r="E553" s="43" t="s">
        <v>3848</v>
      </c>
      <c r="F553" s="38" t="s">
        <v>6466</v>
      </c>
      <c r="G553" s="38">
        <v>1</v>
      </c>
      <c r="H553" s="43" t="s">
        <v>6765</v>
      </c>
      <c r="I553" s="43" t="s">
        <v>9720</v>
      </c>
      <c r="J553" s="43" t="s">
        <v>9720</v>
      </c>
      <c r="K553" s="43" t="s">
        <v>9720</v>
      </c>
    </row>
    <row r="554" spans="1:11" ht="49.5" x14ac:dyDescent="0.35">
      <c r="A554" s="43" t="s">
        <v>101</v>
      </c>
      <c r="B554" s="43" t="s">
        <v>6470</v>
      </c>
      <c r="C554" s="43" t="s">
        <v>139</v>
      </c>
      <c r="D554" s="43" t="s">
        <v>717</v>
      </c>
      <c r="E554" s="43" t="s">
        <v>3849</v>
      </c>
      <c r="F554" s="38" t="s">
        <v>6466</v>
      </c>
      <c r="G554" s="38">
        <v>1</v>
      </c>
      <c r="H554" s="43" t="s">
        <v>9616</v>
      </c>
      <c r="I554" s="43" t="s">
        <v>9720</v>
      </c>
      <c r="J554" s="43" t="s">
        <v>9720</v>
      </c>
      <c r="K554" s="43" t="s">
        <v>9720</v>
      </c>
    </row>
    <row r="555" spans="1:11" ht="115.5" x14ac:dyDescent="0.35">
      <c r="A555" s="43" t="s">
        <v>101</v>
      </c>
      <c r="B555" s="43" t="s">
        <v>6470</v>
      </c>
      <c r="C555" s="43" t="s">
        <v>138</v>
      </c>
      <c r="D555" s="43" t="s">
        <v>718</v>
      </c>
      <c r="E555" s="43" t="s">
        <v>3850</v>
      </c>
      <c r="F555" s="38" t="s">
        <v>6466</v>
      </c>
      <c r="G555" s="38">
        <v>1</v>
      </c>
      <c r="H555" s="43" t="s">
        <v>9617</v>
      </c>
      <c r="I555" s="43" t="s">
        <v>21</v>
      </c>
      <c r="J555" s="43" t="s">
        <v>21</v>
      </c>
      <c r="K555" s="43" t="s">
        <v>9720</v>
      </c>
    </row>
    <row r="556" spans="1:11" ht="115.5" x14ac:dyDescent="0.35">
      <c r="A556" s="43" t="s">
        <v>101</v>
      </c>
      <c r="B556" s="43" t="s">
        <v>6470</v>
      </c>
      <c r="C556" s="43" t="s">
        <v>138</v>
      </c>
      <c r="D556" s="43" t="s">
        <v>719</v>
      </c>
      <c r="E556" s="43" t="s">
        <v>3851</v>
      </c>
      <c r="F556" s="38" t="s">
        <v>6466</v>
      </c>
      <c r="G556" s="38">
        <v>1</v>
      </c>
      <c r="H556" s="43" t="s">
        <v>9617</v>
      </c>
      <c r="I556" s="43" t="s">
        <v>21</v>
      </c>
      <c r="J556" s="43" t="s">
        <v>21</v>
      </c>
      <c r="K556" s="43" t="s">
        <v>9720</v>
      </c>
    </row>
    <row r="557" spans="1:11" ht="115.5" x14ac:dyDescent="0.35">
      <c r="A557" s="43" t="s">
        <v>101</v>
      </c>
      <c r="B557" s="43" t="s">
        <v>6470</v>
      </c>
      <c r="C557" s="43" t="s">
        <v>138</v>
      </c>
      <c r="D557" s="43" t="s">
        <v>720</v>
      </c>
      <c r="E557" s="43" t="s">
        <v>3852</v>
      </c>
      <c r="F557" s="38" t="s">
        <v>6466</v>
      </c>
      <c r="G557" s="38">
        <v>1</v>
      </c>
      <c r="H557" s="43" t="s">
        <v>9617</v>
      </c>
      <c r="I557" s="43" t="s">
        <v>21</v>
      </c>
      <c r="J557" s="43" t="s">
        <v>21</v>
      </c>
      <c r="K557" s="43" t="s">
        <v>9720</v>
      </c>
    </row>
    <row r="558" spans="1:11" ht="115.5" x14ac:dyDescent="0.35">
      <c r="A558" s="43" t="s">
        <v>101</v>
      </c>
      <c r="B558" s="43" t="s">
        <v>6470</v>
      </c>
      <c r="C558" s="43" t="s">
        <v>138</v>
      </c>
      <c r="D558" s="43" t="s">
        <v>721</v>
      </c>
      <c r="E558" s="43" t="s">
        <v>3853</v>
      </c>
      <c r="F558" s="38" t="s">
        <v>6466</v>
      </c>
      <c r="G558" s="38">
        <v>1</v>
      </c>
      <c r="H558" s="43" t="s">
        <v>9617</v>
      </c>
      <c r="I558" s="43" t="s">
        <v>21</v>
      </c>
      <c r="J558" s="43" t="s">
        <v>21</v>
      </c>
      <c r="K558" s="43" t="s">
        <v>9720</v>
      </c>
    </row>
    <row r="559" spans="1:11" ht="115.5" x14ac:dyDescent="0.35">
      <c r="A559" s="43" t="s">
        <v>101</v>
      </c>
      <c r="B559" s="43" t="s">
        <v>6470</v>
      </c>
      <c r="C559" s="43" t="s">
        <v>138</v>
      </c>
      <c r="D559" s="43" t="s">
        <v>722</v>
      </c>
      <c r="E559" s="43" t="s">
        <v>3854</v>
      </c>
      <c r="F559" s="38" t="s">
        <v>6466</v>
      </c>
      <c r="G559" s="38">
        <v>1</v>
      </c>
      <c r="H559" s="43" t="s">
        <v>9617</v>
      </c>
      <c r="I559" s="43" t="s">
        <v>21</v>
      </c>
      <c r="J559" s="43" t="s">
        <v>21</v>
      </c>
      <c r="K559" s="43" t="s">
        <v>9720</v>
      </c>
    </row>
    <row r="560" spans="1:11" ht="82.5" x14ac:dyDescent="0.35">
      <c r="A560" s="43" t="s">
        <v>101</v>
      </c>
      <c r="B560" s="43" t="s">
        <v>6470</v>
      </c>
      <c r="C560" s="43" t="s">
        <v>113</v>
      </c>
      <c r="D560" s="43" t="s">
        <v>723</v>
      </c>
      <c r="E560" s="43" t="s">
        <v>3855</v>
      </c>
      <c r="F560" s="38" t="s">
        <v>6466</v>
      </c>
      <c r="G560" s="38">
        <v>10</v>
      </c>
      <c r="H560" s="43" t="s">
        <v>6955</v>
      </c>
      <c r="I560" s="43" t="s">
        <v>17</v>
      </c>
      <c r="J560" s="43" t="s">
        <v>17</v>
      </c>
      <c r="K560" s="43" t="s">
        <v>9720</v>
      </c>
    </row>
    <row r="561" spans="1:11" ht="49.5" x14ac:dyDescent="0.35">
      <c r="A561" s="43" t="s">
        <v>101</v>
      </c>
      <c r="B561" s="43" t="s">
        <v>6473</v>
      </c>
      <c r="C561" s="43" t="s">
        <v>123</v>
      </c>
      <c r="D561" s="43" t="s">
        <v>724</v>
      </c>
      <c r="E561" s="43" t="s">
        <v>3510</v>
      </c>
      <c r="F561" s="38" t="s">
        <v>6466</v>
      </c>
      <c r="G561" s="38">
        <v>2</v>
      </c>
      <c r="H561" s="43" t="s">
        <v>9583</v>
      </c>
      <c r="I561" s="43" t="s">
        <v>9720</v>
      </c>
      <c r="J561" s="43" t="s">
        <v>9720</v>
      </c>
      <c r="K561" s="43" t="s">
        <v>9720</v>
      </c>
    </row>
    <row r="562" spans="1:11" ht="49.5" x14ac:dyDescent="0.35">
      <c r="A562" s="43" t="s">
        <v>43</v>
      </c>
      <c r="B562" s="43" t="s">
        <v>6475</v>
      </c>
      <c r="C562" s="43" t="s">
        <v>124</v>
      </c>
      <c r="D562" s="43" t="s">
        <v>197</v>
      </c>
      <c r="E562" s="43" t="s">
        <v>3332</v>
      </c>
      <c r="F562" s="38" t="s">
        <v>6466</v>
      </c>
      <c r="G562" s="38">
        <v>10</v>
      </c>
      <c r="H562" s="43" t="s">
        <v>6500</v>
      </c>
      <c r="I562" s="43" t="s">
        <v>9720</v>
      </c>
      <c r="J562" s="43" t="s">
        <v>9720</v>
      </c>
      <c r="K562" s="43" t="s">
        <v>9720</v>
      </c>
    </row>
    <row r="563" spans="1:11" ht="49.5" x14ac:dyDescent="0.35">
      <c r="A563" s="43" t="s">
        <v>43</v>
      </c>
      <c r="B563" s="43" t="s">
        <v>6468</v>
      </c>
      <c r="C563" s="43" t="s">
        <v>125</v>
      </c>
      <c r="D563" s="43" t="s">
        <v>204</v>
      </c>
      <c r="E563" s="43" t="s">
        <v>3339</v>
      </c>
      <c r="F563" s="38" t="s">
        <v>6466</v>
      </c>
      <c r="G563" s="38">
        <v>9</v>
      </c>
      <c r="H563" s="43" t="s">
        <v>9642</v>
      </c>
      <c r="I563" s="43" t="s">
        <v>26</v>
      </c>
      <c r="J563" s="43" t="s">
        <v>26</v>
      </c>
      <c r="K563" s="43" t="s">
        <v>26</v>
      </c>
    </row>
    <row r="564" spans="1:11" ht="66" x14ac:dyDescent="0.35">
      <c r="A564" s="43" t="s">
        <v>43</v>
      </c>
      <c r="B564" s="43" t="s">
        <v>6468</v>
      </c>
      <c r="C564" s="43" t="s">
        <v>125</v>
      </c>
      <c r="D564" s="43" t="s">
        <v>205</v>
      </c>
      <c r="E564" s="43" t="s">
        <v>3857</v>
      </c>
      <c r="F564" s="38" t="s">
        <v>6466</v>
      </c>
      <c r="G564" s="38">
        <v>2</v>
      </c>
      <c r="H564" s="43" t="s">
        <v>9643</v>
      </c>
      <c r="I564" s="43" t="s">
        <v>26</v>
      </c>
      <c r="J564" s="43" t="s">
        <v>26</v>
      </c>
      <c r="K564" s="43" t="s">
        <v>26</v>
      </c>
    </row>
    <row r="565" spans="1:11" ht="66" x14ac:dyDescent="0.35">
      <c r="A565" s="43" t="s">
        <v>43</v>
      </c>
      <c r="B565" s="43" t="s">
        <v>6468</v>
      </c>
      <c r="C565" s="43" t="s">
        <v>125</v>
      </c>
      <c r="D565" s="43" t="s">
        <v>725</v>
      </c>
      <c r="E565" s="43" t="s">
        <v>3858</v>
      </c>
      <c r="F565" s="38" t="s">
        <v>6466</v>
      </c>
      <c r="G565" s="38">
        <v>2</v>
      </c>
      <c r="H565" s="43" t="s">
        <v>9644</v>
      </c>
      <c r="I565" s="43" t="s">
        <v>26</v>
      </c>
      <c r="J565" s="43" t="s">
        <v>26</v>
      </c>
      <c r="K565" s="43" t="s">
        <v>26</v>
      </c>
    </row>
    <row r="566" spans="1:11" ht="82.5" x14ac:dyDescent="0.35">
      <c r="A566" s="43" t="s">
        <v>43</v>
      </c>
      <c r="B566" s="43" t="s">
        <v>6469</v>
      </c>
      <c r="C566" s="43" t="s">
        <v>114</v>
      </c>
      <c r="D566" s="43" t="s">
        <v>208</v>
      </c>
      <c r="E566" s="43" t="s">
        <v>3859</v>
      </c>
      <c r="F566" s="38" t="s">
        <v>6466</v>
      </c>
      <c r="G566" s="38">
        <v>2</v>
      </c>
      <c r="H566" s="43" t="s">
        <v>9651</v>
      </c>
      <c r="I566" s="43" t="s">
        <v>21</v>
      </c>
      <c r="J566" s="43" t="s">
        <v>9720</v>
      </c>
      <c r="K566" s="43" t="s">
        <v>9720</v>
      </c>
    </row>
    <row r="567" spans="1:11" ht="66" x14ac:dyDescent="0.35">
      <c r="A567" s="43" t="s">
        <v>43</v>
      </c>
      <c r="B567" s="43" t="s">
        <v>6469</v>
      </c>
      <c r="C567" s="43" t="s">
        <v>114</v>
      </c>
      <c r="D567" s="43" t="s">
        <v>223</v>
      </c>
      <c r="E567" s="43" t="s">
        <v>3860</v>
      </c>
      <c r="F567" s="38" t="s">
        <v>6466</v>
      </c>
      <c r="G567" s="38">
        <v>3</v>
      </c>
      <c r="H567" s="43" t="s">
        <v>9652</v>
      </c>
      <c r="I567" s="43" t="s">
        <v>21</v>
      </c>
      <c r="J567" s="43" t="s">
        <v>9720</v>
      </c>
      <c r="K567" s="43" t="s">
        <v>9720</v>
      </c>
    </row>
    <row r="568" spans="1:11" ht="33" x14ac:dyDescent="0.35">
      <c r="A568" s="43" t="s">
        <v>43</v>
      </c>
      <c r="B568" s="43" t="s">
        <v>6469</v>
      </c>
      <c r="C568" s="43" t="s">
        <v>114</v>
      </c>
      <c r="D568" s="43" t="s">
        <v>228</v>
      </c>
      <c r="E568" s="43" t="s">
        <v>3861</v>
      </c>
      <c r="F568" s="38" t="s">
        <v>6466</v>
      </c>
      <c r="G568" s="38">
        <v>9</v>
      </c>
      <c r="H568" s="43" t="s">
        <v>9653</v>
      </c>
      <c r="I568" s="43" t="s">
        <v>21</v>
      </c>
      <c r="J568" s="43" t="s">
        <v>9720</v>
      </c>
      <c r="K568" s="43" t="s">
        <v>9720</v>
      </c>
    </row>
    <row r="569" spans="1:11" ht="82.5" x14ac:dyDescent="0.35">
      <c r="A569" s="43" t="s">
        <v>43</v>
      </c>
      <c r="B569" s="43" t="s">
        <v>6468</v>
      </c>
      <c r="C569" s="43" t="s">
        <v>129</v>
      </c>
      <c r="D569" s="43" t="s">
        <v>229</v>
      </c>
      <c r="E569" s="43" t="s">
        <v>3862</v>
      </c>
      <c r="F569" s="38" t="s">
        <v>6466</v>
      </c>
      <c r="G569" s="38">
        <v>1</v>
      </c>
      <c r="H569" s="43" t="s">
        <v>9660</v>
      </c>
      <c r="I569" s="43" t="s">
        <v>9720</v>
      </c>
      <c r="J569" s="43" t="s">
        <v>9720</v>
      </c>
      <c r="K569" s="43" t="s">
        <v>9720</v>
      </c>
    </row>
    <row r="570" spans="1:11" ht="181.5" x14ac:dyDescent="0.35">
      <c r="A570" s="43" t="s">
        <v>43</v>
      </c>
      <c r="B570" s="43" t="s">
        <v>6468</v>
      </c>
      <c r="C570" s="43" t="s">
        <v>129</v>
      </c>
      <c r="D570" s="43" t="s">
        <v>230</v>
      </c>
      <c r="E570" s="43" t="s">
        <v>3365</v>
      </c>
      <c r="F570" s="38" t="s">
        <v>6466</v>
      </c>
      <c r="G570" s="38">
        <v>1</v>
      </c>
      <c r="H570" s="43" t="s">
        <v>9654</v>
      </c>
      <c r="I570" s="43" t="s">
        <v>9720</v>
      </c>
      <c r="J570" s="43" t="s">
        <v>9720</v>
      </c>
      <c r="K570" s="43" t="s">
        <v>9720</v>
      </c>
    </row>
    <row r="571" spans="1:11" ht="66" x14ac:dyDescent="0.35">
      <c r="A571" s="43" t="s">
        <v>43</v>
      </c>
      <c r="B571" s="43" t="s">
        <v>6468</v>
      </c>
      <c r="C571" s="43" t="s">
        <v>152</v>
      </c>
      <c r="D571" s="43" t="s">
        <v>726</v>
      </c>
      <c r="E571" s="43" t="s">
        <v>3863</v>
      </c>
      <c r="F571" s="38" t="s">
        <v>6467</v>
      </c>
      <c r="G571" s="38">
        <v>8</v>
      </c>
      <c r="H571" s="43" t="s">
        <v>9655</v>
      </c>
      <c r="I571" s="43" t="s">
        <v>9720</v>
      </c>
      <c r="J571" s="43" t="s">
        <v>9720</v>
      </c>
      <c r="K571" s="43" t="s">
        <v>9720</v>
      </c>
    </row>
    <row r="572" spans="1:11" ht="165" x14ac:dyDescent="0.35">
      <c r="A572" s="43" t="s">
        <v>43</v>
      </c>
      <c r="B572" s="43" t="s">
        <v>6474</v>
      </c>
      <c r="C572" s="43" t="s">
        <v>131</v>
      </c>
      <c r="D572" s="43" t="s">
        <v>727</v>
      </c>
      <c r="E572" s="43" t="s">
        <v>3864</v>
      </c>
      <c r="F572" s="38" t="s">
        <v>6466</v>
      </c>
      <c r="G572" s="38">
        <v>1</v>
      </c>
      <c r="H572" s="43" t="s">
        <v>9659</v>
      </c>
      <c r="I572" s="43" t="s">
        <v>9720</v>
      </c>
      <c r="J572" s="43" t="s">
        <v>9720</v>
      </c>
      <c r="K572" s="43" t="s">
        <v>9720</v>
      </c>
    </row>
    <row r="573" spans="1:11" ht="132" x14ac:dyDescent="0.35">
      <c r="A573" s="43" t="s">
        <v>43</v>
      </c>
      <c r="B573" s="43" t="s">
        <v>6474</v>
      </c>
      <c r="C573" s="43" t="s">
        <v>131</v>
      </c>
      <c r="D573" s="43" t="s">
        <v>728</v>
      </c>
      <c r="E573" s="43" t="s">
        <v>3865</v>
      </c>
      <c r="F573" s="38" t="s">
        <v>6466</v>
      </c>
      <c r="G573" s="38">
        <v>1</v>
      </c>
      <c r="H573" s="43" t="s">
        <v>9656</v>
      </c>
      <c r="I573" s="43" t="s">
        <v>9720</v>
      </c>
      <c r="J573" s="43" t="s">
        <v>9720</v>
      </c>
      <c r="K573" s="43" t="s">
        <v>9720</v>
      </c>
    </row>
    <row r="574" spans="1:11" ht="99" x14ac:dyDescent="0.35">
      <c r="A574" s="43" t="s">
        <v>43</v>
      </c>
      <c r="B574" s="43" t="s">
        <v>6471</v>
      </c>
      <c r="C574" s="43" t="s">
        <v>153</v>
      </c>
      <c r="D574" s="43" t="s">
        <v>729</v>
      </c>
      <c r="E574" s="43" t="s">
        <v>3866</v>
      </c>
      <c r="F574" s="38" t="s">
        <v>6466</v>
      </c>
      <c r="G574" s="38">
        <v>1</v>
      </c>
      <c r="H574" s="43" t="s">
        <v>9657</v>
      </c>
      <c r="I574" s="43" t="s">
        <v>9720</v>
      </c>
      <c r="J574" s="43" t="s">
        <v>9720</v>
      </c>
      <c r="K574" s="43" t="s">
        <v>9720</v>
      </c>
    </row>
    <row r="575" spans="1:11" ht="132" x14ac:dyDescent="0.35">
      <c r="A575" s="43" t="s">
        <v>43</v>
      </c>
      <c r="B575" s="43" t="s">
        <v>6474</v>
      </c>
      <c r="C575" s="43" t="s">
        <v>131</v>
      </c>
      <c r="D575" s="43" t="s">
        <v>232</v>
      </c>
      <c r="E575" s="43" t="s">
        <v>3867</v>
      </c>
      <c r="F575" s="38" t="s">
        <v>6466</v>
      </c>
      <c r="G575" s="38">
        <v>2</v>
      </c>
      <c r="H575" s="43" t="s">
        <v>9658</v>
      </c>
      <c r="I575" s="43" t="s">
        <v>9720</v>
      </c>
      <c r="J575" s="43" t="s">
        <v>9720</v>
      </c>
      <c r="K575" s="43" t="s">
        <v>9720</v>
      </c>
    </row>
    <row r="576" spans="1:11" ht="148.5" x14ac:dyDescent="0.35">
      <c r="A576" s="43" t="s">
        <v>43</v>
      </c>
      <c r="B576" s="43" t="s">
        <v>6474</v>
      </c>
      <c r="C576" s="43" t="s">
        <v>131</v>
      </c>
      <c r="D576" s="43" t="s">
        <v>730</v>
      </c>
      <c r="E576" s="43" t="s">
        <v>3868</v>
      </c>
      <c r="F576" s="38" t="s">
        <v>6466</v>
      </c>
      <c r="G576" s="38">
        <v>1</v>
      </c>
      <c r="H576" s="43" t="s">
        <v>9661</v>
      </c>
      <c r="I576" s="43" t="s">
        <v>9720</v>
      </c>
      <c r="J576" s="43" t="s">
        <v>9720</v>
      </c>
      <c r="K576" s="43" t="s">
        <v>9720</v>
      </c>
    </row>
    <row r="577" spans="1:11" ht="214.5" x14ac:dyDescent="0.35">
      <c r="A577" s="43" t="s">
        <v>43</v>
      </c>
      <c r="B577" s="43" t="s">
        <v>6474</v>
      </c>
      <c r="C577" s="43" t="s">
        <v>131</v>
      </c>
      <c r="D577" s="43" t="s">
        <v>731</v>
      </c>
      <c r="E577" s="43" t="s">
        <v>3869</v>
      </c>
      <c r="F577" s="38" t="s">
        <v>6466</v>
      </c>
      <c r="G577" s="38">
        <v>1</v>
      </c>
      <c r="H577" s="43" t="s">
        <v>6956</v>
      </c>
      <c r="I577" s="43" t="s">
        <v>9720</v>
      </c>
      <c r="J577" s="43" t="s">
        <v>9720</v>
      </c>
      <c r="K577" s="43" t="s">
        <v>9720</v>
      </c>
    </row>
    <row r="578" spans="1:11" ht="165" x14ac:dyDescent="0.35">
      <c r="A578" s="43" t="s">
        <v>43</v>
      </c>
      <c r="B578" s="43" t="s">
        <v>6474</v>
      </c>
      <c r="C578" s="43" t="s">
        <v>131</v>
      </c>
      <c r="D578" s="43" t="s">
        <v>732</v>
      </c>
      <c r="E578" s="43" t="s">
        <v>3870</v>
      </c>
      <c r="F578" s="38" t="s">
        <v>6466</v>
      </c>
      <c r="G578" s="38">
        <v>12</v>
      </c>
      <c r="H578" s="43" t="s">
        <v>6957</v>
      </c>
      <c r="I578" s="43" t="s">
        <v>9720</v>
      </c>
      <c r="J578" s="43" t="s">
        <v>9720</v>
      </c>
      <c r="K578" s="43" t="s">
        <v>9720</v>
      </c>
    </row>
    <row r="579" spans="1:11" ht="198" x14ac:dyDescent="0.35">
      <c r="A579" s="43" t="s">
        <v>43</v>
      </c>
      <c r="B579" s="43" t="s">
        <v>6474</v>
      </c>
      <c r="C579" s="43" t="s">
        <v>131</v>
      </c>
      <c r="D579" s="43" t="s">
        <v>733</v>
      </c>
      <c r="E579" s="43" t="s">
        <v>3871</v>
      </c>
      <c r="F579" s="38" t="s">
        <v>6466</v>
      </c>
      <c r="G579" s="38">
        <v>12</v>
      </c>
      <c r="H579" s="43" t="s">
        <v>9662</v>
      </c>
      <c r="I579" s="43" t="s">
        <v>9720</v>
      </c>
      <c r="J579" s="43" t="s">
        <v>9720</v>
      </c>
      <c r="K579" s="43" t="s">
        <v>9720</v>
      </c>
    </row>
    <row r="580" spans="1:11" ht="49.5" x14ac:dyDescent="0.35">
      <c r="A580" s="43" t="s">
        <v>43</v>
      </c>
      <c r="B580" s="43" t="s">
        <v>6474</v>
      </c>
      <c r="C580" s="43" t="s">
        <v>154</v>
      </c>
      <c r="D580" s="43" t="s">
        <v>734</v>
      </c>
      <c r="E580" s="43" t="s">
        <v>3872</v>
      </c>
      <c r="F580" s="38" t="s">
        <v>6467</v>
      </c>
      <c r="G580" s="38">
        <v>8</v>
      </c>
      <c r="H580" s="43" t="s">
        <v>9663</v>
      </c>
      <c r="I580" s="43" t="s">
        <v>9720</v>
      </c>
      <c r="J580" s="43" t="s">
        <v>9720</v>
      </c>
      <c r="K580" s="43" t="s">
        <v>9720</v>
      </c>
    </row>
    <row r="581" spans="1:11" ht="49.5" x14ac:dyDescent="0.35">
      <c r="A581" s="43" t="s">
        <v>43</v>
      </c>
      <c r="B581" s="43" t="s">
        <v>6474</v>
      </c>
      <c r="C581" s="43" t="s">
        <v>154</v>
      </c>
      <c r="D581" s="43" t="s">
        <v>735</v>
      </c>
      <c r="E581" s="43" t="s">
        <v>3873</v>
      </c>
      <c r="F581" s="38" t="s">
        <v>6467</v>
      </c>
      <c r="G581" s="38">
        <v>8</v>
      </c>
      <c r="H581" s="43" t="s">
        <v>9664</v>
      </c>
      <c r="I581" s="43" t="s">
        <v>9720</v>
      </c>
      <c r="J581" s="43" t="s">
        <v>9720</v>
      </c>
      <c r="K581" s="43" t="s">
        <v>9720</v>
      </c>
    </row>
    <row r="582" spans="1:11" ht="33" x14ac:dyDescent="0.35">
      <c r="A582" s="43" t="s">
        <v>43</v>
      </c>
      <c r="B582" s="43" t="s">
        <v>6474</v>
      </c>
      <c r="C582" s="43" t="s">
        <v>154</v>
      </c>
      <c r="D582" s="43" t="s">
        <v>736</v>
      </c>
      <c r="E582" s="43" t="s">
        <v>3874</v>
      </c>
      <c r="F582" s="38" t="s">
        <v>6467</v>
      </c>
      <c r="G582" s="38">
        <v>8</v>
      </c>
      <c r="H582" s="43" t="s">
        <v>9665</v>
      </c>
      <c r="I582" s="43" t="s">
        <v>9720</v>
      </c>
      <c r="J582" s="43" t="s">
        <v>9720</v>
      </c>
      <c r="K582" s="43" t="s">
        <v>9720</v>
      </c>
    </row>
    <row r="583" spans="1:11" ht="49.5" x14ac:dyDescent="0.35">
      <c r="A583" s="43" t="s">
        <v>43</v>
      </c>
      <c r="B583" s="43" t="s">
        <v>6474</v>
      </c>
      <c r="C583" s="43" t="s">
        <v>154</v>
      </c>
      <c r="D583" s="43" t="s">
        <v>737</v>
      </c>
      <c r="E583" s="43" t="s">
        <v>3875</v>
      </c>
      <c r="F583" s="38" t="s">
        <v>6467</v>
      </c>
      <c r="G583" s="38">
        <v>8</v>
      </c>
      <c r="H583" s="43" t="s">
        <v>9666</v>
      </c>
      <c r="I583" s="43" t="s">
        <v>9720</v>
      </c>
      <c r="J583" s="43" t="s">
        <v>9720</v>
      </c>
      <c r="K583" s="43" t="s">
        <v>9720</v>
      </c>
    </row>
    <row r="584" spans="1:11" ht="49.5" x14ac:dyDescent="0.35">
      <c r="A584" s="43" t="s">
        <v>43</v>
      </c>
      <c r="B584" s="43" t="s">
        <v>6468</v>
      </c>
      <c r="C584" s="43" t="s">
        <v>155</v>
      </c>
      <c r="D584" s="43" t="s">
        <v>738</v>
      </c>
      <c r="E584" s="43" t="s">
        <v>3876</v>
      </c>
      <c r="F584" s="38" t="s">
        <v>6466</v>
      </c>
      <c r="G584" s="38">
        <v>1</v>
      </c>
      <c r="H584" s="43" t="s">
        <v>9667</v>
      </c>
      <c r="I584" s="43" t="s">
        <v>9720</v>
      </c>
      <c r="J584" s="43" t="s">
        <v>9720</v>
      </c>
      <c r="K584" s="43" t="s">
        <v>9720</v>
      </c>
    </row>
    <row r="585" spans="1:11" ht="49.5" x14ac:dyDescent="0.35">
      <c r="A585" s="43" t="s">
        <v>43</v>
      </c>
      <c r="B585" s="43" t="s">
        <v>6475</v>
      </c>
      <c r="C585" s="43" t="s">
        <v>119</v>
      </c>
      <c r="D585" s="43" t="s">
        <v>739</v>
      </c>
      <c r="E585" s="43" t="s">
        <v>3877</v>
      </c>
      <c r="F585" s="38" t="s">
        <v>6467</v>
      </c>
      <c r="G585" s="38">
        <v>8</v>
      </c>
      <c r="H585" s="43" t="s">
        <v>9668</v>
      </c>
      <c r="I585" s="43" t="s">
        <v>9720</v>
      </c>
      <c r="J585" s="43" t="s">
        <v>9720</v>
      </c>
      <c r="K585" s="43" t="s">
        <v>9720</v>
      </c>
    </row>
    <row r="586" spans="1:11" ht="49.5" x14ac:dyDescent="0.35">
      <c r="A586" s="43" t="s">
        <v>43</v>
      </c>
      <c r="B586" s="43" t="s">
        <v>6468</v>
      </c>
      <c r="C586" s="43" t="s">
        <v>130</v>
      </c>
      <c r="D586" s="43" t="s">
        <v>231</v>
      </c>
      <c r="E586" s="43" t="s">
        <v>3878</v>
      </c>
      <c r="F586" s="38" t="s">
        <v>6467</v>
      </c>
      <c r="G586" s="38">
        <v>8</v>
      </c>
      <c r="H586" s="43" t="s">
        <v>9669</v>
      </c>
      <c r="I586" s="43" t="s">
        <v>9720</v>
      </c>
      <c r="J586" s="43" t="s">
        <v>9720</v>
      </c>
      <c r="K586" s="43" t="s">
        <v>9720</v>
      </c>
    </row>
    <row r="587" spans="1:11" ht="49.5" x14ac:dyDescent="0.35">
      <c r="A587" s="43" t="s">
        <v>43</v>
      </c>
      <c r="B587" s="43" t="s">
        <v>6468</v>
      </c>
      <c r="C587" s="43" t="s">
        <v>156</v>
      </c>
      <c r="D587" s="43" t="s">
        <v>740</v>
      </c>
      <c r="E587" s="43" t="s">
        <v>3879</v>
      </c>
      <c r="F587" s="38" t="s">
        <v>6467</v>
      </c>
      <c r="G587" s="38">
        <v>8</v>
      </c>
      <c r="H587" s="43" t="s">
        <v>9670</v>
      </c>
      <c r="I587" s="43" t="s">
        <v>9720</v>
      </c>
      <c r="J587" s="43" t="s">
        <v>9720</v>
      </c>
      <c r="K587" s="43" t="s">
        <v>9720</v>
      </c>
    </row>
    <row r="588" spans="1:11" ht="49.5" x14ac:dyDescent="0.35">
      <c r="A588" s="43" t="s">
        <v>48</v>
      </c>
      <c r="B588" s="43" t="s">
        <v>6475</v>
      </c>
      <c r="C588" s="43" t="s">
        <v>124</v>
      </c>
      <c r="D588" s="43" t="s">
        <v>197</v>
      </c>
      <c r="E588" s="43" t="s">
        <v>3332</v>
      </c>
      <c r="F588" s="38" t="s">
        <v>6466</v>
      </c>
      <c r="G588" s="38">
        <v>10</v>
      </c>
      <c r="H588" s="43" t="s">
        <v>6500</v>
      </c>
      <c r="I588" s="43" t="s">
        <v>9720</v>
      </c>
      <c r="J588" s="43" t="s">
        <v>9720</v>
      </c>
      <c r="K588" s="43" t="s">
        <v>9720</v>
      </c>
    </row>
    <row r="589" spans="1:11" ht="33" x14ac:dyDescent="0.35">
      <c r="A589" s="43" t="s">
        <v>48</v>
      </c>
      <c r="B589" s="43" t="s">
        <v>6475</v>
      </c>
      <c r="C589" s="43" t="s">
        <v>128</v>
      </c>
      <c r="D589" s="43" t="s">
        <v>741</v>
      </c>
      <c r="E589" s="43" t="s">
        <v>3880</v>
      </c>
      <c r="F589" s="38" t="s">
        <v>6466</v>
      </c>
      <c r="G589" s="38">
        <v>22</v>
      </c>
      <c r="H589" s="43" t="s">
        <v>6958</v>
      </c>
      <c r="I589" s="43" t="s">
        <v>26</v>
      </c>
      <c r="J589" s="43" t="s">
        <v>26</v>
      </c>
      <c r="K589" s="43" t="s">
        <v>26</v>
      </c>
    </row>
    <row r="590" spans="1:11" ht="33" x14ac:dyDescent="0.35">
      <c r="A590" s="43" t="s">
        <v>48</v>
      </c>
      <c r="B590" s="43" t="s">
        <v>6475</v>
      </c>
      <c r="C590" s="43" t="s">
        <v>128</v>
      </c>
      <c r="D590" s="43" t="s">
        <v>742</v>
      </c>
      <c r="E590" s="43" t="s">
        <v>3881</v>
      </c>
      <c r="F590" s="38" t="s">
        <v>6466</v>
      </c>
      <c r="G590" s="38">
        <v>22</v>
      </c>
      <c r="H590" s="43" t="s">
        <v>6959</v>
      </c>
      <c r="I590" s="43" t="s">
        <v>26</v>
      </c>
      <c r="J590" s="43" t="s">
        <v>26</v>
      </c>
      <c r="K590" s="43" t="s">
        <v>26</v>
      </c>
    </row>
    <row r="591" spans="1:11" ht="49.5" x14ac:dyDescent="0.35">
      <c r="A591" s="43" t="s">
        <v>48</v>
      </c>
      <c r="B591" s="43" t="s">
        <v>6470</v>
      </c>
      <c r="C591" s="43" t="s">
        <v>113</v>
      </c>
      <c r="D591" s="43" t="s">
        <v>743</v>
      </c>
      <c r="E591" s="43" t="s">
        <v>3882</v>
      </c>
      <c r="F591" s="38" t="s">
        <v>6466</v>
      </c>
      <c r="G591" s="38">
        <v>10</v>
      </c>
      <c r="H591" s="43" t="s">
        <v>6960</v>
      </c>
      <c r="I591" s="43" t="s">
        <v>17</v>
      </c>
      <c r="J591" s="43" t="s">
        <v>17</v>
      </c>
      <c r="K591" s="43" t="s">
        <v>9720</v>
      </c>
    </row>
    <row r="592" spans="1:11" ht="49.5" x14ac:dyDescent="0.35">
      <c r="A592" s="43" t="s">
        <v>48</v>
      </c>
      <c r="B592" s="43" t="s">
        <v>6468</v>
      </c>
      <c r="C592" s="43" t="s">
        <v>125</v>
      </c>
      <c r="D592" s="43" t="s">
        <v>744</v>
      </c>
      <c r="E592" s="43" t="s">
        <v>3883</v>
      </c>
      <c r="F592" s="38" t="s">
        <v>6466</v>
      </c>
      <c r="G592" s="38">
        <v>10</v>
      </c>
      <c r="H592" s="43" t="s">
        <v>6961</v>
      </c>
      <c r="I592" s="43" t="s">
        <v>26</v>
      </c>
      <c r="J592" s="43" t="s">
        <v>26</v>
      </c>
      <c r="K592" s="43" t="s">
        <v>26</v>
      </c>
    </row>
    <row r="593" spans="1:11" ht="33" x14ac:dyDescent="0.35">
      <c r="A593" s="43" t="s">
        <v>48</v>
      </c>
      <c r="B593" s="43" t="s">
        <v>6469</v>
      </c>
      <c r="C593" s="43" t="s">
        <v>114</v>
      </c>
      <c r="D593" s="43" t="s">
        <v>208</v>
      </c>
      <c r="E593" s="43" t="s">
        <v>3859</v>
      </c>
      <c r="F593" s="38" t="s">
        <v>6466</v>
      </c>
      <c r="G593" s="38">
        <v>2</v>
      </c>
      <c r="H593" s="43" t="s">
        <v>6962</v>
      </c>
      <c r="I593" s="43" t="s">
        <v>21</v>
      </c>
      <c r="J593" s="43" t="s">
        <v>9720</v>
      </c>
      <c r="K593" s="43" t="s">
        <v>9720</v>
      </c>
    </row>
    <row r="594" spans="1:11" ht="33" x14ac:dyDescent="0.35">
      <c r="A594" s="43" t="s">
        <v>48</v>
      </c>
      <c r="B594" s="43" t="s">
        <v>6472</v>
      </c>
      <c r="C594" s="43" t="s">
        <v>126</v>
      </c>
      <c r="D594" s="43" t="s">
        <v>745</v>
      </c>
      <c r="E594" s="43" t="s">
        <v>3884</v>
      </c>
      <c r="F594" s="38" t="s">
        <v>6466</v>
      </c>
      <c r="G594" s="38">
        <v>8</v>
      </c>
      <c r="H594" s="43" t="s">
        <v>6963</v>
      </c>
      <c r="I594" s="43" t="s">
        <v>9720</v>
      </c>
      <c r="J594" s="43" t="s">
        <v>9720</v>
      </c>
      <c r="K594" s="43" t="s">
        <v>9720</v>
      </c>
    </row>
    <row r="595" spans="1:11" ht="33" x14ac:dyDescent="0.35">
      <c r="A595" s="43" t="s">
        <v>48</v>
      </c>
      <c r="B595" s="43" t="s">
        <v>6472</v>
      </c>
      <c r="C595" s="43" t="s">
        <v>126</v>
      </c>
      <c r="D595" s="43" t="s">
        <v>746</v>
      </c>
      <c r="E595" s="43" t="s">
        <v>3885</v>
      </c>
      <c r="F595" s="38" t="s">
        <v>6466</v>
      </c>
      <c r="G595" s="38">
        <v>8</v>
      </c>
      <c r="H595" s="43" t="s">
        <v>6964</v>
      </c>
      <c r="I595" s="43" t="s">
        <v>9720</v>
      </c>
      <c r="J595" s="43" t="s">
        <v>9720</v>
      </c>
      <c r="K595" s="43" t="s">
        <v>9720</v>
      </c>
    </row>
    <row r="596" spans="1:11" ht="49.5" x14ac:dyDescent="0.35">
      <c r="A596" s="43" t="s">
        <v>48</v>
      </c>
      <c r="B596" s="43" t="s">
        <v>6468</v>
      </c>
      <c r="C596" s="43" t="s">
        <v>157</v>
      </c>
      <c r="D596" s="43" t="s">
        <v>747</v>
      </c>
      <c r="E596" s="43" t="s">
        <v>3886</v>
      </c>
      <c r="F596" s="38" t="s">
        <v>6466</v>
      </c>
      <c r="G596" s="38">
        <v>1</v>
      </c>
      <c r="H596" s="43" t="s">
        <v>6965</v>
      </c>
      <c r="I596" s="43" t="s">
        <v>9720</v>
      </c>
      <c r="J596" s="43" t="s">
        <v>9720</v>
      </c>
      <c r="K596" s="43" t="s">
        <v>9720</v>
      </c>
    </row>
    <row r="597" spans="1:11" ht="33" x14ac:dyDescent="0.35">
      <c r="A597" s="43" t="s">
        <v>48</v>
      </c>
      <c r="B597" s="43" t="s">
        <v>6473</v>
      </c>
      <c r="C597" s="43" t="s">
        <v>151</v>
      </c>
      <c r="D597" s="43" t="s">
        <v>748</v>
      </c>
      <c r="E597" s="43" t="s">
        <v>3887</v>
      </c>
      <c r="F597" s="38" t="s">
        <v>6466</v>
      </c>
      <c r="G597" s="38">
        <v>10</v>
      </c>
      <c r="H597" s="43" t="s">
        <v>6966</v>
      </c>
      <c r="I597" s="43" t="s">
        <v>9720</v>
      </c>
      <c r="J597" s="43" t="s">
        <v>9720</v>
      </c>
      <c r="K597" s="43" t="s">
        <v>9720</v>
      </c>
    </row>
    <row r="598" spans="1:11" ht="33" x14ac:dyDescent="0.35">
      <c r="A598" s="43" t="s">
        <v>48</v>
      </c>
      <c r="B598" s="43" t="s">
        <v>6473</v>
      </c>
      <c r="C598" s="43" t="s">
        <v>151</v>
      </c>
      <c r="D598" s="43" t="s">
        <v>749</v>
      </c>
      <c r="E598" s="43" t="s">
        <v>3888</v>
      </c>
      <c r="F598" s="38" t="s">
        <v>6466</v>
      </c>
      <c r="G598" s="38">
        <v>10</v>
      </c>
      <c r="H598" s="43" t="s">
        <v>6967</v>
      </c>
      <c r="I598" s="43" t="s">
        <v>9720</v>
      </c>
      <c r="J598" s="43" t="s">
        <v>9720</v>
      </c>
      <c r="K598" s="43" t="s">
        <v>9720</v>
      </c>
    </row>
    <row r="599" spans="1:11" ht="33" x14ac:dyDescent="0.35">
      <c r="A599" s="43" t="s">
        <v>48</v>
      </c>
      <c r="B599" s="43" t="s">
        <v>6473</v>
      </c>
      <c r="C599" s="43" t="s">
        <v>151</v>
      </c>
      <c r="D599" s="43" t="s">
        <v>750</v>
      </c>
      <c r="E599" s="43" t="s">
        <v>3889</v>
      </c>
      <c r="F599" s="38" t="s">
        <v>6466</v>
      </c>
      <c r="G599" s="38">
        <v>5</v>
      </c>
      <c r="H599" s="43" t="s">
        <v>6968</v>
      </c>
      <c r="I599" s="43" t="s">
        <v>9720</v>
      </c>
      <c r="J599" s="43" t="s">
        <v>9720</v>
      </c>
      <c r="K599" s="43" t="s">
        <v>9720</v>
      </c>
    </row>
    <row r="600" spans="1:11" ht="33" x14ac:dyDescent="0.35">
      <c r="A600" s="43" t="s">
        <v>48</v>
      </c>
      <c r="B600" s="43" t="s">
        <v>6473</v>
      </c>
      <c r="C600" s="43" t="s">
        <v>151</v>
      </c>
      <c r="D600" s="43" t="s">
        <v>751</v>
      </c>
      <c r="E600" s="43" t="s">
        <v>3890</v>
      </c>
      <c r="F600" s="38" t="s">
        <v>6466</v>
      </c>
      <c r="G600" s="38">
        <v>5</v>
      </c>
      <c r="H600" s="43" t="s">
        <v>6969</v>
      </c>
      <c r="I600" s="43" t="s">
        <v>9720</v>
      </c>
      <c r="J600" s="43" t="s">
        <v>9720</v>
      </c>
      <c r="K600" s="43" t="s">
        <v>9720</v>
      </c>
    </row>
    <row r="601" spans="1:11" ht="49.5" x14ac:dyDescent="0.35">
      <c r="A601" s="43" t="s">
        <v>48</v>
      </c>
      <c r="B601" s="43" t="s">
        <v>6468</v>
      </c>
      <c r="C601" s="43" t="s">
        <v>152</v>
      </c>
      <c r="D601" s="43" t="s">
        <v>752</v>
      </c>
      <c r="E601" s="43" t="s">
        <v>3891</v>
      </c>
      <c r="F601" s="38" t="s">
        <v>6466</v>
      </c>
      <c r="G601" s="38">
        <v>8</v>
      </c>
      <c r="H601" s="43" t="s">
        <v>6970</v>
      </c>
      <c r="I601" s="43" t="s">
        <v>9720</v>
      </c>
      <c r="J601" s="43" t="s">
        <v>9720</v>
      </c>
      <c r="K601" s="43" t="s">
        <v>9720</v>
      </c>
    </row>
    <row r="602" spans="1:11" ht="49.5" x14ac:dyDescent="0.35">
      <c r="A602" s="43" t="s">
        <v>48</v>
      </c>
      <c r="B602" s="43" t="s">
        <v>6476</v>
      </c>
      <c r="C602" s="43" t="s">
        <v>158</v>
      </c>
      <c r="D602" s="43" t="s">
        <v>753</v>
      </c>
      <c r="E602" s="43" t="s">
        <v>3892</v>
      </c>
      <c r="F602" s="38" t="s">
        <v>6466</v>
      </c>
      <c r="G602" s="38">
        <v>2</v>
      </c>
      <c r="H602" s="43" t="s">
        <v>6971</v>
      </c>
      <c r="I602" s="43" t="s">
        <v>9720</v>
      </c>
      <c r="J602" s="43" t="s">
        <v>9720</v>
      </c>
      <c r="K602" s="43" t="s">
        <v>9720</v>
      </c>
    </row>
    <row r="603" spans="1:11" ht="33" x14ac:dyDescent="0.35">
      <c r="A603" s="43" t="s">
        <v>48</v>
      </c>
      <c r="B603" s="43" t="s">
        <v>6475</v>
      </c>
      <c r="C603" s="43" t="s">
        <v>118</v>
      </c>
      <c r="D603" s="43" t="s">
        <v>754</v>
      </c>
      <c r="E603" s="43" t="s">
        <v>3893</v>
      </c>
      <c r="F603" s="38" t="s">
        <v>6466</v>
      </c>
      <c r="G603" s="38">
        <v>50</v>
      </c>
      <c r="H603" s="43" t="s">
        <v>6972</v>
      </c>
      <c r="I603" s="43" t="s">
        <v>26</v>
      </c>
      <c r="J603" s="43" t="s">
        <v>26</v>
      </c>
      <c r="K603" s="43" t="s">
        <v>26</v>
      </c>
    </row>
    <row r="604" spans="1:11" ht="33" x14ac:dyDescent="0.35">
      <c r="A604" s="43" t="s">
        <v>48</v>
      </c>
      <c r="B604" s="43" t="s">
        <v>6475</v>
      </c>
      <c r="C604" s="43" t="s">
        <v>118</v>
      </c>
      <c r="D604" s="43" t="s">
        <v>755</v>
      </c>
      <c r="E604" s="43" t="s">
        <v>3894</v>
      </c>
      <c r="F604" s="38" t="s">
        <v>6466</v>
      </c>
      <c r="G604" s="38">
        <v>20</v>
      </c>
      <c r="H604" s="43" t="s">
        <v>6973</v>
      </c>
      <c r="I604" s="43" t="s">
        <v>26</v>
      </c>
      <c r="J604" s="43" t="s">
        <v>26</v>
      </c>
      <c r="K604" s="43" t="s">
        <v>26</v>
      </c>
    </row>
    <row r="605" spans="1:11" ht="33" x14ac:dyDescent="0.35">
      <c r="A605" s="43" t="s">
        <v>48</v>
      </c>
      <c r="B605" s="43" t="s">
        <v>6473</v>
      </c>
      <c r="C605" s="43" t="s">
        <v>151</v>
      </c>
      <c r="D605" s="43" t="s">
        <v>756</v>
      </c>
      <c r="E605" s="43" t="s">
        <v>3895</v>
      </c>
      <c r="F605" s="38" t="s">
        <v>6466</v>
      </c>
      <c r="G605" s="38">
        <v>10</v>
      </c>
      <c r="H605" s="43" t="s">
        <v>6974</v>
      </c>
      <c r="I605" s="43" t="s">
        <v>9720</v>
      </c>
      <c r="J605" s="43" t="s">
        <v>9720</v>
      </c>
      <c r="K605" s="43" t="s">
        <v>9720</v>
      </c>
    </row>
    <row r="606" spans="1:11" ht="33" x14ac:dyDescent="0.35">
      <c r="A606" s="43" t="s">
        <v>48</v>
      </c>
      <c r="B606" s="43" t="s">
        <v>6473</v>
      </c>
      <c r="C606" s="43" t="s">
        <v>151</v>
      </c>
      <c r="D606" s="43" t="s">
        <v>757</v>
      </c>
      <c r="E606" s="43" t="s">
        <v>3896</v>
      </c>
      <c r="F606" s="38" t="s">
        <v>6466</v>
      </c>
      <c r="G606" s="38">
        <v>10</v>
      </c>
      <c r="H606" s="43" t="s">
        <v>6975</v>
      </c>
      <c r="I606" s="43" t="s">
        <v>9720</v>
      </c>
      <c r="J606" s="43" t="s">
        <v>9720</v>
      </c>
      <c r="K606" s="43" t="s">
        <v>9720</v>
      </c>
    </row>
    <row r="607" spans="1:11" ht="49.5" x14ac:dyDescent="0.35">
      <c r="A607" s="43" t="s">
        <v>48</v>
      </c>
      <c r="B607" s="43" t="s">
        <v>6470</v>
      </c>
      <c r="C607" s="43" t="s">
        <v>113</v>
      </c>
      <c r="D607" s="43" t="s">
        <v>758</v>
      </c>
      <c r="E607" s="43" t="s">
        <v>3897</v>
      </c>
      <c r="F607" s="38" t="s">
        <v>6466</v>
      </c>
      <c r="G607" s="38">
        <v>12</v>
      </c>
      <c r="H607" s="43" t="s">
        <v>6976</v>
      </c>
      <c r="I607" s="43" t="s">
        <v>17</v>
      </c>
      <c r="J607" s="43" t="s">
        <v>17</v>
      </c>
      <c r="K607" s="43" t="s">
        <v>9720</v>
      </c>
    </row>
    <row r="608" spans="1:11" ht="49.5" x14ac:dyDescent="0.35">
      <c r="A608" s="43" t="s">
        <v>48</v>
      </c>
      <c r="B608" s="43" t="s">
        <v>6468</v>
      </c>
      <c r="C608" s="43" t="s">
        <v>125</v>
      </c>
      <c r="D608" s="43" t="s">
        <v>759</v>
      </c>
      <c r="E608" s="43" t="s">
        <v>3898</v>
      </c>
      <c r="F608" s="38" t="s">
        <v>6466</v>
      </c>
      <c r="G608" s="38">
        <v>13</v>
      </c>
      <c r="H608" s="43" t="s">
        <v>6977</v>
      </c>
      <c r="I608" s="43" t="s">
        <v>26</v>
      </c>
      <c r="J608" s="43" t="s">
        <v>26</v>
      </c>
      <c r="K608" s="43" t="s">
        <v>26</v>
      </c>
    </row>
    <row r="609" spans="1:11" ht="49.5" x14ac:dyDescent="0.35">
      <c r="A609" s="43" t="s">
        <v>48</v>
      </c>
      <c r="B609" s="43" t="s">
        <v>6468</v>
      </c>
      <c r="C609" s="43" t="s">
        <v>125</v>
      </c>
      <c r="D609" s="43" t="s">
        <v>760</v>
      </c>
      <c r="E609" s="43" t="s">
        <v>3899</v>
      </c>
      <c r="F609" s="38" t="s">
        <v>6466</v>
      </c>
      <c r="G609" s="38">
        <v>14</v>
      </c>
      <c r="H609" s="43" t="s">
        <v>6978</v>
      </c>
      <c r="I609" s="43" t="s">
        <v>26</v>
      </c>
      <c r="J609" s="43" t="s">
        <v>26</v>
      </c>
      <c r="K609" s="43" t="s">
        <v>26</v>
      </c>
    </row>
    <row r="610" spans="1:11" ht="49.5" x14ac:dyDescent="0.35">
      <c r="A610" s="43" t="s">
        <v>48</v>
      </c>
      <c r="B610" s="43" t="s">
        <v>6468</v>
      </c>
      <c r="C610" s="43" t="s">
        <v>132</v>
      </c>
      <c r="D610" s="43" t="s">
        <v>761</v>
      </c>
      <c r="E610" s="43" t="s">
        <v>3900</v>
      </c>
      <c r="F610" s="38" t="s">
        <v>6466</v>
      </c>
      <c r="G610" s="38">
        <v>12</v>
      </c>
      <c r="H610" s="43" t="s">
        <v>6979</v>
      </c>
      <c r="I610" s="43" t="s">
        <v>26</v>
      </c>
      <c r="J610" s="43" t="s">
        <v>26</v>
      </c>
      <c r="K610" s="43" t="s">
        <v>26</v>
      </c>
    </row>
    <row r="611" spans="1:11" ht="49.5" x14ac:dyDescent="0.35">
      <c r="A611" s="43" t="s">
        <v>48</v>
      </c>
      <c r="B611" s="43" t="s">
        <v>6468</v>
      </c>
      <c r="C611" s="43" t="s">
        <v>132</v>
      </c>
      <c r="D611" s="43" t="s">
        <v>762</v>
      </c>
      <c r="E611" s="43" t="s">
        <v>3901</v>
      </c>
      <c r="F611" s="38" t="s">
        <v>6466</v>
      </c>
      <c r="G611" s="38">
        <v>18</v>
      </c>
      <c r="H611" s="43" t="s">
        <v>6980</v>
      </c>
      <c r="I611" s="43" t="s">
        <v>26</v>
      </c>
      <c r="J611" s="43" t="s">
        <v>26</v>
      </c>
      <c r="K611" s="43" t="s">
        <v>26</v>
      </c>
    </row>
    <row r="612" spans="1:11" ht="49.5" x14ac:dyDescent="0.35">
      <c r="A612" s="43" t="s">
        <v>48</v>
      </c>
      <c r="B612" s="43" t="s">
        <v>6468</v>
      </c>
      <c r="C612" s="43" t="s">
        <v>130</v>
      </c>
      <c r="D612" s="43" t="s">
        <v>763</v>
      </c>
      <c r="E612" s="43" t="s">
        <v>3902</v>
      </c>
      <c r="F612" s="38" t="s">
        <v>6466</v>
      </c>
      <c r="G612" s="38">
        <v>8</v>
      </c>
      <c r="H612" s="43" t="s">
        <v>6981</v>
      </c>
      <c r="I612" s="43" t="s">
        <v>9720</v>
      </c>
      <c r="J612" s="43" t="s">
        <v>9720</v>
      </c>
      <c r="K612" s="43" t="s">
        <v>9720</v>
      </c>
    </row>
    <row r="613" spans="1:11" ht="49.5" x14ac:dyDescent="0.35">
      <c r="A613" s="43" t="s">
        <v>48</v>
      </c>
      <c r="B613" s="43" t="s">
        <v>6468</v>
      </c>
      <c r="C613" s="43" t="s">
        <v>125</v>
      </c>
      <c r="D613" s="43" t="s">
        <v>764</v>
      </c>
      <c r="E613" s="43" t="s">
        <v>3903</v>
      </c>
      <c r="F613" s="38" t="s">
        <v>6466</v>
      </c>
      <c r="G613" s="38">
        <v>9</v>
      </c>
      <c r="H613" s="43" t="s">
        <v>6982</v>
      </c>
      <c r="I613" s="43" t="s">
        <v>26</v>
      </c>
      <c r="J613" s="43" t="s">
        <v>26</v>
      </c>
      <c r="K613" s="43" t="s">
        <v>26</v>
      </c>
    </row>
    <row r="614" spans="1:11" ht="49.5" x14ac:dyDescent="0.35">
      <c r="A614" s="43" t="s">
        <v>48</v>
      </c>
      <c r="B614" s="43" t="s">
        <v>6468</v>
      </c>
      <c r="C614" s="43" t="s">
        <v>129</v>
      </c>
      <c r="D614" s="43" t="s">
        <v>765</v>
      </c>
      <c r="E614" s="43" t="s">
        <v>3904</v>
      </c>
      <c r="F614" s="38" t="s">
        <v>6466</v>
      </c>
      <c r="G614" s="38">
        <v>1</v>
      </c>
      <c r="H614" s="43" t="s">
        <v>6983</v>
      </c>
      <c r="I614" s="43" t="s">
        <v>9720</v>
      </c>
      <c r="J614" s="43" t="s">
        <v>9720</v>
      </c>
      <c r="K614" s="43" t="s">
        <v>9720</v>
      </c>
    </row>
    <row r="615" spans="1:11" ht="49.5" x14ac:dyDescent="0.35">
      <c r="A615" s="43" t="s">
        <v>48</v>
      </c>
      <c r="B615" s="43" t="s">
        <v>6468</v>
      </c>
      <c r="C615" s="43" t="s">
        <v>129</v>
      </c>
      <c r="D615" s="43" t="s">
        <v>766</v>
      </c>
      <c r="E615" s="43" t="s">
        <v>3905</v>
      </c>
      <c r="F615" s="38" t="s">
        <v>6466</v>
      </c>
      <c r="G615" s="38">
        <v>1</v>
      </c>
      <c r="H615" s="43" t="s">
        <v>6984</v>
      </c>
      <c r="I615" s="43" t="s">
        <v>9720</v>
      </c>
      <c r="J615" s="43" t="s">
        <v>9720</v>
      </c>
      <c r="K615" s="43" t="s">
        <v>9720</v>
      </c>
    </row>
    <row r="616" spans="1:11" ht="49.5" x14ac:dyDescent="0.35">
      <c r="A616" s="43" t="s">
        <v>48</v>
      </c>
      <c r="B616" s="43" t="s">
        <v>6468</v>
      </c>
      <c r="C616" s="43" t="s">
        <v>129</v>
      </c>
      <c r="D616" s="43" t="s">
        <v>767</v>
      </c>
      <c r="E616" s="43" t="s">
        <v>3906</v>
      </c>
      <c r="F616" s="38" t="s">
        <v>6466</v>
      </c>
      <c r="G616" s="38">
        <v>1</v>
      </c>
      <c r="H616" s="43" t="s">
        <v>6985</v>
      </c>
      <c r="I616" s="43" t="s">
        <v>9720</v>
      </c>
      <c r="J616" s="43" t="s">
        <v>9720</v>
      </c>
      <c r="K616" s="43" t="s">
        <v>9720</v>
      </c>
    </row>
    <row r="617" spans="1:11" ht="49.5" x14ac:dyDescent="0.35">
      <c r="A617" s="43" t="s">
        <v>48</v>
      </c>
      <c r="B617" s="43" t="s">
        <v>6468</v>
      </c>
      <c r="C617" s="43" t="s">
        <v>129</v>
      </c>
      <c r="D617" s="43" t="s">
        <v>768</v>
      </c>
      <c r="E617" s="43" t="s">
        <v>3907</v>
      </c>
      <c r="F617" s="38" t="s">
        <v>6466</v>
      </c>
      <c r="G617" s="38">
        <v>1</v>
      </c>
      <c r="H617" s="43" t="s">
        <v>6986</v>
      </c>
      <c r="I617" s="43" t="s">
        <v>9720</v>
      </c>
      <c r="J617" s="43" t="s">
        <v>9720</v>
      </c>
      <c r="K617" s="43" t="s">
        <v>9720</v>
      </c>
    </row>
    <row r="618" spans="1:11" ht="49.5" x14ac:dyDescent="0.35">
      <c r="A618" s="43" t="s">
        <v>48</v>
      </c>
      <c r="B618" s="43" t="s">
        <v>6468</v>
      </c>
      <c r="C618" s="43" t="s">
        <v>129</v>
      </c>
      <c r="D618" s="43" t="s">
        <v>769</v>
      </c>
      <c r="E618" s="43" t="s">
        <v>3908</v>
      </c>
      <c r="F618" s="38" t="s">
        <v>6466</v>
      </c>
      <c r="G618" s="38">
        <v>1</v>
      </c>
      <c r="H618" s="43" t="s">
        <v>6987</v>
      </c>
      <c r="I618" s="43" t="s">
        <v>9720</v>
      </c>
      <c r="J618" s="43" t="s">
        <v>9720</v>
      </c>
      <c r="K618" s="43" t="s">
        <v>9720</v>
      </c>
    </row>
    <row r="619" spans="1:11" ht="49.5" x14ac:dyDescent="0.35">
      <c r="A619" s="43" t="s">
        <v>48</v>
      </c>
      <c r="B619" s="43" t="s">
        <v>6468</v>
      </c>
      <c r="C619" s="43" t="s">
        <v>129</v>
      </c>
      <c r="D619" s="43" t="s">
        <v>770</v>
      </c>
      <c r="E619" s="43" t="s">
        <v>3909</v>
      </c>
      <c r="F619" s="38" t="s">
        <v>6466</v>
      </c>
      <c r="G619" s="38">
        <v>1</v>
      </c>
      <c r="H619" s="43" t="s">
        <v>6988</v>
      </c>
      <c r="I619" s="43" t="s">
        <v>9720</v>
      </c>
      <c r="J619" s="43" t="s">
        <v>9720</v>
      </c>
      <c r="K619" s="43" t="s">
        <v>9720</v>
      </c>
    </row>
    <row r="620" spans="1:11" ht="49.5" x14ac:dyDescent="0.35">
      <c r="A620" s="43" t="s">
        <v>48</v>
      </c>
      <c r="B620" s="43" t="s">
        <v>6468</v>
      </c>
      <c r="C620" s="43" t="s">
        <v>129</v>
      </c>
      <c r="D620" s="43" t="s">
        <v>771</v>
      </c>
      <c r="E620" s="43" t="s">
        <v>3910</v>
      </c>
      <c r="F620" s="38" t="s">
        <v>6466</v>
      </c>
      <c r="G620" s="38">
        <v>1</v>
      </c>
      <c r="H620" s="43" t="s">
        <v>6989</v>
      </c>
      <c r="I620" s="43" t="s">
        <v>9720</v>
      </c>
      <c r="J620" s="43" t="s">
        <v>9720</v>
      </c>
      <c r="K620" s="43" t="s">
        <v>9720</v>
      </c>
    </row>
    <row r="621" spans="1:11" ht="49.5" x14ac:dyDescent="0.35">
      <c r="A621" s="43" t="s">
        <v>48</v>
      </c>
      <c r="B621" s="43" t="s">
        <v>6468</v>
      </c>
      <c r="C621" s="43" t="s">
        <v>129</v>
      </c>
      <c r="D621" s="43" t="s">
        <v>772</v>
      </c>
      <c r="E621" s="43" t="s">
        <v>3911</v>
      </c>
      <c r="F621" s="38" t="s">
        <v>6466</v>
      </c>
      <c r="G621" s="38">
        <v>2</v>
      </c>
      <c r="H621" s="43" t="s">
        <v>6990</v>
      </c>
      <c r="I621" s="43" t="s">
        <v>9720</v>
      </c>
      <c r="J621" s="43" t="s">
        <v>9720</v>
      </c>
      <c r="K621" s="43" t="s">
        <v>9720</v>
      </c>
    </row>
    <row r="622" spans="1:11" ht="49.5" x14ac:dyDescent="0.35">
      <c r="A622" s="43" t="s">
        <v>48</v>
      </c>
      <c r="B622" s="43" t="s">
        <v>6469</v>
      </c>
      <c r="C622" s="43" t="s">
        <v>114</v>
      </c>
      <c r="D622" s="43" t="s">
        <v>773</v>
      </c>
      <c r="E622" s="43" t="s">
        <v>3912</v>
      </c>
      <c r="F622" s="38" t="s">
        <v>6466</v>
      </c>
      <c r="G622" s="38">
        <v>5</v>
      </c>
      <c r="H622" s="43" t="s">
        <v>6991</v>
      </c>
      <c r="I622" s="43" t="s">
        <v>21</v>
      </c>
      <c r="J622" s="43" t="s">
        <v>9720</v>
      </c>
      <c r="K622" s="43" t="s">
        <v>9720</v>
      </c>
    </row>
    <row r="623" spans="1:11" ht="33" x14ac:dyDescent="0.35">
      <c r="A623" s="43" t="s">
        <v>48</v>
      </c>
      <c r="B623" s="43" t="s">
        <v>6472</v>
      </c>
      <c r="C623" s="43" t="s">
        <v>126</v>
      </c>
      <c r="D623" s="43" t="s">
        <v>562</v>
      </c>
      <c r="E623" s="43" t="s">
        <v>3913</v>
      </c>
      <c r="F623" s="38" t="s">
        <v>6466</v>
      </c>
      <c r="G623" s="38">
        <v>8</v>
      </c>
      <c r="H623" s="43" t="s">
        <v>6992</v>
      </c>
      <c r="I623" s="43" t="s">
        <v>9720</v>
      </c>
      <c r="J623" s="43" t="s">
        <v>9720</v>
      </c>
      <c r="K623" s="43" t="s">
        <v>9720</v>
      </c>
    </row>
    <row r="624" spans="1:11" ht="33" x14ac:dyDescent="0.35">
      <c r="A624" s="43" t="s">
        <v>48</v>
      </c>
      <c r="B624" s="43" t="s">
        <v>6472</v>
      </c>
      <c r="C624" s="43" t="s">
        <v>126</v>
      </c>
      <c r="D624" s="43" t="s">
        <v>774</v>
      </c>
      <c r="E624" s="43" t="s">
        <v>3914</v>
      </c>
      <c r="F624" s="38" t="s">
        <v>6466</v>
      </c>
      <c r="G624" s="38">
        <v>8</v>
      </c>
      <c r="H624" s="43" t="s">
        <v>6993</v>
      </c>
      <c r="I624" s="43" t="s">
        <v>9720</v>
      </c>
      <c r="J624" s="43" t="s">
        <v>9720</v>
      </c>
      <c r="K624" s="43" t="s">
        <v>9720</v>
      </c>
    </row>
    <row r="625" spans="1:11" ht="33" x14ac:dyDescent="0.35">
      <c r="A625" s="43" t="s">
        <v>48</v>
      </c>
      <c r="B625" s="43" t="s">
        <v>6476</v>
      </c>
      <c r="C625" s="43" t="s">
        <v>159</v>
      </c>
      <c r="D625" s="43" t="s">
        <v>775</v>
      </c>
      <c r="E625" s="43" t="s">
        <v>3915</v>
      </c>
      <c r="F625" s="38" t="s">
        <v>6466</v>
      </c>
      <c r="G625" s="38">
        <v>2</v>
      </c>
      <c r="H625" s="43" t="s">
        <v>6994</v>
      </c>
      <c r="I625" s="43" t="s">
        <v>9720</v>
      </c>
      <c r="J625" s="43" t="s">
        <v>9720</v>
      </c>
      <c r="K625" s="43" t="s">
        <v>9720</v>
      </c>
    </row>
    <row r="626" spans="1:11" ht="49.5" x14ac:dyDescent="0.35">
      <c r="A626" s="43" t="s">
        <v>48</v>
      </c>
      <c r="B626" s="43" t="s">
        <v>6476</v>
      </c>
      <c r="C626" s="43" t="s">
        <v>160</v>
      </c>
      <c r="D626" s="43" t="s">
        <v>776</v>
      </c>
      <c r="E626" s="43" t="s">
        <v>3916</v>
      </c>
      <c r="F626" s="38" t="s">
        <v>6466</v>
      </c>
      <c r="G626" s="38">
        <v>2</v>
      </c>
      <c r="H626" s="43" t="s">
        <v>6995</v>
      </c>
      <c r="I626" s="43" t="s">
        <v>9720</v>
      </c>
      <c r="J626" s="43" t="s">
        <v>9720</v>
      </c>
      <c r="K626" s="43" t="s">
        <v>9720</v>
      </c>
    </row>
    <row r="627" spans="1:11" ht="49.5" x14ac:dyDescent="0.35">
      <c r="A627" s="43" t="s">
        <v>48</v>
      </c>
      <c r="B627" s="43" t="s">
        <v>6476</v>
      </c>
      <c r="C627" s="43" t="s">
        <v>160</v>
      </c>
      <c r="D627" s="43" t="s">
        <v>777</v>
      </c>
      <c r="E627" s="43" t="s">
        <v>3917</v>
      </c>
      <c r="F627" s="38" t="s">
        <v>6466</v>
      </c>
      <c r="G627" s="38">
        <v>2</v>
      </c>
      <c r="H627" s="43" t="s">
        <v>6996</v>
      </c>
      <c r="I627" s="43" t="s">
        <v>9720</v>
      </c>
      <c r="J627" s="43" t="s">
        <v>9720</v>
      </c>
      <c r="K627" s="43" t="s">
        <v>9720</v>
      </c>
    </row>
    <row r="628" spans="1:11" ht="49.5" x14ac:dyDescent="0.35">
      <c r="A628" s="43" t="s">
        <v>48</v>
      </c>
      <c r="B628" s="43" t="s">
        <v>6476</v>
      </c>
      <c r="C628" s="43" t="s">
        <v>160</v>
      </c>
      <c r="D628" s="43" t="s">
        <v>778</v>
      </c>
      <c r="E628" s="43" t="s">
        <v>3918</v>
      </c>
      <c r="F628" s="38" t="s">
        <v>6466</v>
      </c>
      <c r="G628" s="38">
        <v>2</v>
      </c>
      <c r="H628" s="43" t="s">
        <v>6997</v>
      </c>
      <c r="I628" s="43" t="s">
        <v>9720</v>
      </c>
      <c r="J628" s="43" t="s">
        <v>9720</v>
      </c>
      <c r="K628" s="43" t="s">
        <v>9720</v>
      </c>
    </row>
    <row r="629" spans="1:11" ht="33" x14ac:dyDescent="0.35">
      <c r="A629" s="43" t="s">
        <v>48</v>
      </c>
      <c r="B629" s="43" t="s">
        <v>6473</v>
      </c>
      <c r="C629" s="43" t="s">
        <v>134</v>
      </c>
      <c r="D629" s="43" t="s">
        <v>779</v>
      </c>
      <c r="E629" s="43" t="s">
        <v>3919</v>
      </c>
      <c r="F629" s="38" t="s">
        <v>6466</v>
      </c>
      <c r="G629" s="38">
        <v>2</v>
      </c>
      <c r="H629" s="43" t="s">
        <v>6998</v>
      </c>
      <c r="I629" s="43" t="s">
        <v>9720</v>
      </c>
      <c r="J629" s="43" t="s">
        <v>9720</v>
      </c>
      <c r="K629" s="43" t="s">
        <v>9720</v>
      </c>
    </row>
    <row r="630" spans="1:11" ht="33" x14ac:dyDescent="0.35">
      <c r="A630" s="43" t="s">
        <v>48</v>
      </c>
      <c r="B630" s="43" t="s">
        <v>6473</v>
      </c>
      <c r="C630" s="43" t="s">
        <v>134</v>
      </c>
      <c r="D630" s="43" t="s">
        <v>780</v>
      </c>
      <c r="E630" s="43" t="s">
        <v>3920</v>
      </c>
      <c r="F630" s="38" t="s">
        <v>6466</v>
      </c>
      <c r="G630" s="38">
        <v>2</v>
      </c>
      <c r="H630" s="43" t="s">
        <v>6999</v>
      </c>
      <c r="I630" s="43" t="s">
        <v>9720</v>
      </c>
      <c r="J630" s="43" t="s">
        <v>9720</v>
      </c>
      <c r="K630" s="43" t="s">
        <v>9720</v>
      </c>
    </row>
    <row r="631" spans="1:11" ht="49.5" x14ac:dyDescent="0.35">
      <c r="A631" s="43" t="s">
        <v>48</v>
      </c>
      <c r="B631" s="43" t="s">
        <v>6471</v>
      </c>
      <c r="C631" s="43" t="s">
        <v>153</v>
      </c>
      <c r="D631" s="43" t="s">
        <v>781</v>
      </c>
      <c r="E631" s="43" t="s">
        <v>3921</v>
      </c>
      <c r="F631" s="38" t="s">
        <v>6466</v>
      </c>
      <c r="G631" s="38">
        <v>9</v>
      </c>
      <c r="H631" s="43" t="s">
        <v>7000</v>
      </c>
      <c r="I631" s="43" t="s">
        <v>9720</v>
      </c>
      <c r="J631" s="43" t="s">
        <v>9720</v>
      </c>
      <c r="K631" s="43" t="s">
        <v>9720</v>
      </c>
    </row>
    <row r="632" spans="1:11" ht="49.5" x14ac:dyDescent="0.35">
      <c r="A632" s="43" t="s">
        <v>48</v>
      </c>
      <c r="B632" s="43" t="s">
        <v>6471</v>
      </c>
      <c r="C632" s="43" t="s">
        <v>153</v>
      </c>
      <c r="D632" s="43" t="s">
        <v>782</v>
      </c>
      <c r="E632" s="43" t="s">
        <v>3922</v>
      </c>
      <c r="F632" s="38" t="s">
        <v>6466</v>
      </c>
      <c r="G632" s="38">
        <v>9</v>
      </c>
      <c r="H632" s="43" t="s">
        <v>7001</v>
      </c>
      <c r="I632" s="43" t="s">
        <v>9720</v>
      </c>
      <c r="J632" s="43" t="s">
        <v>9720</v>
      </c>
      <c r="K632" s="43" t="s">
        <v>9720</v>
      </c>
    </row>
    <row r="633" spans="1:11" ht="33" x14ac:dyDescent="0.35">
      <c r="A633" s="43" t="s">
        <v>48</v>
      </c>
      <c r="B633" s="43" t="s">
        <v>6471</v>
      </c>
      <c r="C633" s="43" t="s">
        <v>133</v>
      </c>
      <c r="D633" s="43" t="s">
        <v>783</v>
      </c>
      <c r="E633" s="43" t="s">
        <v>3923</v>
      </c>
      <c r="F633" s="38" t="s">
        <v>6466</v>
      </c>
      <c r="G633" s="38">
        <v>8</v>
      </c>
      <c r="H633" s="43" t="s">
        <v>7002</v>
      </c>
      <c r="I633" s="43" t="s">
        <v>9720</v>
      </c>
      <c r="J633" s="43" t="s">
        <v>9720</v>
      </c>
      <c r="K633" s="43" t="s">
        <v>9720</v>
      </c>
    </row>
    <row r="634" spans="1:11" ht="33" x14ac:dyDescent="0.35">
      <c r="A634" s="43" t="s">
        <v>48</v>
      </c>
      <c r="B634" s="43" t="s">
        <v>6472</v>
      </c>
      <c r="C634" s="43" t="s">
        <v>126</v>
      </c>
      <c r="D634" s="43" t="s">
        <v>784</v>
      </c>
      <c r="E634" s="43" t="s">
        <v>3924</v>
      </c>
      <c r="F634" s="38" t="s">
        <v>6466</v>
      </c>
      <c r="G634" s="38">
        <v>8</v>
      </c>
      <c r="H634" s="43" t="s">
        <v>7003</v>
      </c>
      <c r="I634" s="43" t="s">
        <v>9720</v>
      </c>
      <c r="J634" s="43" t="s">
        <v>9720</v>
      </c>
      <c r="K634" s="43" t="s">
        <v>9720</v>
      </c>
    </row>
    <row r="635" spans="1:11" ht="49.5" x14ac:dyDescent="0.35">
      <c r="A635" s="43" t="s">
        <v>48</v>
      </c>
      <c r="B635" s="43" t="s">
        <v>6471</v>
      </c>
      <c r="C635" s="43" t="s">
        <v>133</v>
      </c>
      <c r="D635" s="43" t="s">
        <v>785</v>
      </c>
      <c r="E635" s="43" t="s">
        <v>3925</v>
      </c>
      <c r="F635" s="38" t="s">
        <v>6466</v>
      </c>
      <c r="G635" s="38">
        <v>8</v>
      </c>
      <c r="H635" s="43" t="s">
        <v>7004</v>
      </c>
      <c r="I635" s="43" t="s">
        <v>9720</v>
      </c>
      <c r="J635" s="43" t="s">
        <v>9720</v>
      </c>
      <c r="K635" s="43" t="s">
        <v>9720</v>
      </c>
    </row>
    <row r="636" spans="1:11" ht="49.5" x14ac:dyDescent="0.35">
      <c r="A636" s="43" t="s">
        <v>48</v>
      </c>
      <c r="B636" s="43" t="s">
        <v>6471</v>
      </c>
      <c r="C636" s="43" t="s">
        <v>133</v>
      </c>
      <c r="D636" s="43" t="s">
        <v>786</v>
      </c>
      <c r="E636" s="43" t="s">
        <v>3926</v>
      </c>
      <c r="F636" s="38" t="s">
        <v>6466</v>
      </c>
      <c r="G636" s="38">
        <v>8</v>
      </c>
      <c r="H636" s="43" t="s">
        <v>7004</v>
      </c>
      <c r="I636" s="43" t="s">
        <v>9720</v>
      </c>
      <c r="J636" s="43" t="s">
        <v>9720</v>
      </c>
      <c r="K636" s="43" t="s">
        <v>9720</v>
      </c>
    </row>
    <row r="637" spans="1:11" ht="49.5" x14ac:dyDescent="0.35">
      <c r="A637" s="43" t="s">
        <v>48</v>
      </c>
      <c r="B637" s="43" t="s">
        <v>6471</v>
      </c>
      <c r="C637" s="43" t="s">
        <v>133</v>
      </c>
      <c r="D637" s="43" t="s">
        <v>787</v>
      </c>
      <c r="E637" s="43" t="s">
        <v>3927</v>
      </c>
      <c r="F637" s="38" t="s">
        <v>6466</v>
      </c>
      <c r="G637" s="38">
        <v>8</v>
      </c>
      <c r="H637" s="43" t="s">
        <v>7004</v>
      </c>
      <c r="I637" s="43" t="s">
        <v>9720</v>
      </c>
      <c r="J637" s="43" t="s">
        <v>9720</v>
      </c>
      <c r="K637" s="43" t="s">
        <v>9720</v>
      </c>
    </row>
    <row r="638" spans="1:11" ht="49.5" x14ac:dyDescent="0.35">
      <c r="A638" s="43" t="s">
        <v>48</v>
      </c>
      <c r="B638" s="43" t="s">
        <v>6471</v>
      </c>
      <c r="C638" s="43" t="s">
        <v>133</v>
      </c>
      <c r="D638" s="43" t="s">
        <v>788</v>
      </c>
      <c r="E638" s="43" t="s">
        <v>3928</v>
      </c>
      <c r="F638" s="38" t="s">
        <v>6466</v>
      </c>
      <c r="G638" s="38">
        <v>8</v>
      </c>
      <c r="H638" s="43" t="s">
        <v>7004</v>
      </c>
      <c r="I638" s="43" t="s">
        <v>9720</v>
      </c>
      <c r="J638" s="43" t="s">
        <v>9720</v>
      </c>
      <c r="K638" s="43" t="s">
        <v>9720</v>
      </c>
    </row>
    <row r="639" spans="1:11" ht="49.5" x14ac:dyDescent="0.35">
      <c r="A639" s="43" t="s">
        <v>48</v>
      </c>
      <c r="B639" s="43" t="s">
        <v>6471</v>
      </c>
      <c r="C639" s="43" t="s">
        <v>133</v>
      </c>
      <c r="D639" s="43" t="s">
        <v>789</v>
      </c>
      <c r="E639" s="43" t="s">
        <v>3929</v>
      </c>
      <c r="F639" s="38" t="s">
        <v>6466</v>
      </c>
      <c r="G639" s="38">
        <v>8</v>
      </c>
      <c r="H639" s="43" t="s">
        <v>7004</v>
      </c>
      <c r="I639" s="43" t="s">
        <v>9720</v>
      </c>
      <c r="J639" s="43" t="s">
        <v>9720</v>
      </c>
      <c r="K639" s="43" t="s">
        <v>9720</v>
      </c>
    </row>
    <row r="640" spans="1:11" ht="49.5" x14ac:dyDescent="0.35">
      <c r="A640" s="43" t="s">
        <v>48</v>
      </c>
      <c r="B640" s="43" t="s">
        <v>6471</v>
      </c>
      <c r="C640" s="43" t="s">
        <v>133</v>
      </c>
      <c r="D640" s="43" t="s">
        <v>790</v>
      </c>
      <c r="E640" s="43" t="s">
        <v>3930</v>
      </c>
      <c r="F640" s="38" t="s">
        <v>6466</v>
      </c>
      <c r="G640" s="38">
        <v>8</v>
      </c>
      <c r="H640" s="43" t="s">
        <v>7004</v>
      </c>
      <c r="I640" s="43" t="s">
        <v>9720</v>
      </c>
      <c r="J640" s="43" t="s">
        <v>9720</v>
      </c>
      <c r="K640" s="43" t="s">
        <v>9720</v>
      </c>
    </row>
    <row r="641" spans="1:11" ht="49.5" x14ac:dyDescent="0.35">
      <c r="A641" s="43" t="s">
        <v>48</v>
      </c>
      <c r="B641" s="43" t="s">
        <v>6471</v>
      </c>
      <c r="C641" s="43" t="s">
        <v>133</v>
      </c>
      <c r="D641" s="43" t="s">
        <v>791</v>
      </c>
      <c r="E641" s="43" t="s">
        <v>3931</v>
      </c>
      <c r="F641" s="38" t="s">
        <v>6466</v>
      </c>
      <c r="G641" s="38">
        <v>8</v>
      </c>
      <c r="H641" s="43" t="s">
        <v>7004</v>
      </c>
      <c r="I641" s="43" t="s">
        <v>9720</v>
      </c>
      <c r="J641" s="43" t="s">
        <v>9720</v>
      </c>
      <c r="K641" s="43" t="s">
        <v>9720</v>
      </c>
    </row>
    <row r="642" spans="1:11" ht="49.5" x14ac:dyDescent="0.35">
      <c r="A642" s="43" t="s">
        <v>48</v>
      </c>
      <c r="B642" s="43" t="s">
        <v>6471</v>
      </c>
      <c r="C642" s="43" t="s">
        <v>133</v>
      </c>
      <c r="D642" s="43" t="s">
        <v>792</v>
      </c>
      <c r="E642" s="43" t="s">
        <v>3932</v>
      </c>
      <c r="F642" s="38" t="s">
        <v>6466</v>
      </c>
      <c r="G642" s="38">
        <v>8</v>
      </c>
      <c r="H642" s="43" t="s">
        <v>7004</v>
      </c>
      <c r="I642" s="43" t="s">
        <v>9720</v>
      </c>
      <c r="J642" s="43" t="s">
        <v>9720</v>
      </c>
      <c r="K642" s="43" t="s">
        <v>9720</v>
      </c>
    </row>
    <row r="643" spans="1:11" ht="49.5" x14ac:dyDescent="0.35">
      <c r="A643" s="43" t="s">
        <v>48</v>
      </c>
      <c r="B643" s="43" t="s">
        <v>6471</v>
      </c>
      <c r="C643" s="43" t="s">
        <v>133</v>
      </c>
      <c r="D643" s="43" t="s">
        <v>793</v>
      </c>
      <c r="E643" s="43" t="s">
        <v>3933</v>
      </c>
      <c r="F643" s="38" t="s">
        <v>6466</v>
      </c>
      <c r="G643" s="38">
        <v>8</v>
      </c>
      <c r="H643" s="43" t="s">
        <v>7004</v>
      </c>
      <c r="I643" s="43" t="s">
        <v>9720</v>
      </c>
      <c r="J643" s="43" t="s">
        <v>9720</v>
      </c>
      <c r="K643" s="43" t="s">
        <v>9720</v>
      </c>
    </row>
    <row r="644" spans="1:11" ht="49.5" x14ac:dyDescent="0.35">
      <c r="A644" s="43" t="s">
        <v>48</v>
      </c>
      <c r="B644" s="43" t="s">
        <v>6471</v>
      </c>
      <c r="C644" s="43" t="s">
        <v>133</v>
      </c>
      <c r="D644" s="43" t="s">
        <v>794</v>
      </c>
      <c r="E644" s="43" t="s">
        <v>3934</v>
      </c>
      <c r="F644" s="38" t="s">
        <v>6466</v>
      </c>
      <c r="G644" s="38">
        <v>8</v>
      </c>
      <c r="H644" s="43" t="s">
        <v>7004</v>
      </c>
      <c r="I644" s="43" t="s">
        <v>9720</v>
      </c>
      <c r="J644" s="43" t="s">
        <v>9720</v>
      </c>
      <c r="K644" s="43" t="s">
        <v>9720</v>
      </c>
    </row>
    <row r="645" spans="1:11" ht="49.5" x14ac:dyDescent="0.35">
      <c r="A645" s="43" t="s">
        <v>48</v>
      </c>
      <c r="B645" s="43" t="s">
        <v>6476</v>
      </c>
      <c r="C645" s="43" t="s">
        <v>160</v>
      </c>
      <c r="D645" s="43" t="s">
        <v>795</v>
      </c>
      <c r="E645" s="43" t="s">
        <v>3935</v>
      </c>
      <c r="F645" s="38" t="s">
        <v>6466</v>
      </c>
      <c r="G645" s="38">
        <v>1</v>
      </c>
      <c r="H645" s="43" t="s">
        <v>7005</v>
      </c>
      <c r="I645" s="43" t="s">
        <v>9720</v>
      </c>
      <c r="J645" s="43" t="s">
        <v>9720</v>
      </c>
      <c r="K645" s="43" t="s">
        <v>9720</v>
      </c>
    </row>
    <row r="646" spans="1:11" ht="49.5" x14ac:dyDescent="0.35">
      <c r="A646" s="43" t="s">
        <v>48</v>
      </c>
      <c r="B646" s="43" t="s">
        <v>6476</v>
      </c>
      <c r="C646" s="43" t="s">
        <v>160</v>
      </c>
      <c r="D646" s="43" t="s">
        <v>796</v>
      </c>
      <c r="E646" s="43" t="s">
        <v>3936</v>
      </c>
      <c r="F646" s="38" t="s">
        <v>6466</v>
      </c>
      <c r="G646" s="38">
        <v>1</v>
      </c>
      <c r="H646" s="43" t="s">
        <v>7006</v>
      </c>
      <c r="I646" s="43" t="s">
        <v>9720</v>
      </c>
      <c r="J646" s="43" t="s">
        <v>9720</v>
      </c>
      <c r="K646" s="43" t="s">
        <v>9720</v>
      </c>
    </row>
    <row r="647" spans="1:11" ht="49.5" x14ac:dyDescent="0.35">
      <c r="A647" s="43" t="s">
        <v>48</v>
      </c>
      <c r="B647" s="43" t="s">
        <v>6476</v>
      </c>
      <c r="C647" s="43" t="s">
        <v>160</v>
      </c>
      <c r="D647" s="43" t="s">
        <v>797</v>
      </c>
      <c r="E647" s="43" t="s">
        <v>3937</v>
      </c>
      <c r="F647" s="38" t="s">
        <v>6466</v>
      </c>
      <c r="G647" s="38">
        <v>2</v>
      </c>
      <c r="H647" s="43" t="s">
        <v>7007</v>
      </c>
      <c r="I647" s="43" t="s">
        <v>9720</v>
      </c>
      <c r="J647" s="43" t="s">
        <v>9720</v>
      </c>
      <c r="K647" s="43" t="s">
        <v>9720</v>
      </c>
    </row>
    <row r="648" spans="1:11" ht="49.5" x14ac:dyDescent="0.35">
      <c r="A648" s="43" t="s">
        <v>48</v>
      </c>
      <c r="B648" s="43" t="s">
        <v>6476</v>
      </c>
      <c r="C648" s="43" t="s">
        <v>160</v>
      </c>
      <c r="D648" s="43" t="s">
        <v>798</v>
      </c>
      <c r="E648" s="43" t="s">
        <v>3938</v>
      </c>
      <c r="F648" s="38" t="s">
        <v>6466</v>
      </c>
      <c r="G648" s="38">
        <v>2</v>
      </c>
      <c r="H648" s="43" t="s">
        <v>7008</v>
      </c>
      <c r="I648" s="43" t="s">
        <v>9720</v>
      </c>
      <c r="J648" s="43" t="s">
        <v>9720</v>
      </c>
      <c r="K648" s="43" t="s">
        <v>9720</v>
      </c>
    </row>
    <row r="649" spans="1:11" ht="49.5" x14ac:dyDescent="0.35">
      <c r="A649" s="43" t="s">
        <v>48</v>
      </c>
      <c r="B649" s="43" t="s">
        <v>6476</v>
      </c>
      <c r="C649" s="43" t="s">
        <v>160</v>
      </c>
      <c r="D649" s="43" t="s">
        <v>799</v>
      </c>
      <c r="E649" s="43" t="s">
        <v>3939</v>
      </c>
      <c r="F649" s="38" t="s">
        <v>6466</v>
      </c>
      <c r="G649" s="38">
        <v>1</v>
      </c>
      <c r="H649" s="43" t="s">
        <v>7009</v>
      </c>
      <c r="I649" s="43" t="s">
        <v>9720</v>
      </c>
      <c r="J649" s="43" t="s">
        <v>9720</v>
      </c>
      <c r="K649" s="43" t="s">
        <v>9720</v>
      </c>
    </row>
    <row r="650" spans="1:11" ht="49.5" x14ac:dyDescent="0.35">
      <c r="A650" s="43" t="s">
        <v>48</v>
      </c>
      <c r="B650" s="43" t="s">
        <v>6476</v>
      </c>
      <c r="C650" s="43" t="s">
        <v>160</v>
      </c>
      <c r="D650" s="43" t="s">
        <v>800</v>
      </c>
      <c r="E650" s="43" t="s">
        <v>3940</v>
      </c>
      <c r="F650" s="38" t="s">
        <v>6466</v>
      </c>
      <c r="G650" s="38">
        <v>1</v>
      </c>
      <c r="H650" s="43" t="s">
        <v>7010</v>
      </c>
      <c r="I650" s="43" t="s">
        <v>9720</v>
      </c>
      <c r="J650" s="43" t="s">
        <v>9720</v>
      </c>
      <c r="K650" s="43" t="s">
        <v>9720</v>
      </c>
    </row>
    <row r="651" spans="1:11" ht="49.5" x14ac:dyDescent="0.35">
      <c r="A651" s="43" t="s">
        <v>48</v>
      </c>
      <c r="B651" s="43" t="s">
        <v>6476</v>
      </c>
      <c r="C651" s="43" t="s">
        <v>160</v>
      </c>
      <c r="D651" s="43" t="s">
        <v>801</v>
      </c>
      <c r="E651" s="43" t="s">
        <v>3941</v>
      </c>
      <c r="F651" s="38" t="s">
        <v>6466</v>
      </c>
      <c r="G651" s="38">
        <v>2</v>
      </c>
      <c r="H651" s="43" t="s">
        <v>7011</v>
      </c>
      <c r="I651" s="43" t="s">
        <v>9720</v>
      </c>
      <c r="J651" s="43" t="s">
        <v>9720</v>
      </c>
      <c r="K651" s="43" t="s">
        <v>9720</v>
      </c>
    </row>
    <row r="652" spans="1:11" ht="49.5" x14ac:dyDescent="0.35">
      <c r="A652" s="43" t="s">
        <v>48</v>
      </c>
      <c r="B652" s="43" t="s">
        <v>6476</v>
      </c>
      <c r="C652" s="43" t="s">
        <v>160</v>
      </c>
      <c r="D652" s="43" t="s">
        <v>802</v>
      </c>
      <c r="E652" s="43" t="s">
        <v>3942</v>
      </c>
      <c r="F652" s="38" t="s">
        <v>6466</v>
      </c>
      <c r="G652" s="38">
        <v>2</v>
      </c>
      <c r="H652" s="43" t="s">
        <v>7012</v>
      </c>
      <c r="I652" s="43" t="s">
        <v>9720</v>
      </c>
      <c r="J652" s="43" t="s">
        <v>9720</v>
      </c>
      <c r="K652" s="43" t="s">
        <v>9720</v>
      </c>
    </row>
    <row r="653" spans="1:11" ht="49.5" x14ac:dyDescent="0.35">
      <c r="A653" s="43" t="s">
        <v>48</v>
      </c>
      <c r="B653" s="43" t="s">
        <v>6476</v>
      </c>
      <c r="C653" s="43" t="s">
        <v>160</v>
      </c>
      <c r="D653" s="43" t="s">
        <v>803</v>
      </c>
      <c r="E653" s="43" t="s">
        <v>3943</v>
      </c>
      <c r="F653" s="38" t="s">
        <v>6466</v>
      </c>
      <c r="G653" s="38">
        <v>2</v>
      </c>
      <c r="H653" s="43" t="s">
        <v>7013</v>
      </c>
      <c r="I653" s="43" t="s">
        <v>9720</v>
      </c>
      <c r="J653" s="43" t="s">
        <v>9720</v>
      </c>
      <c r="K653" s="43" t="s">
        <v>9720</v>
      </c>
    </row>
    <row r="654" spans="1:11" ht="49.5" x14ac:dyDescent="0.35">
      <c r="A654" s="43" t="s">
        <v>48</v>
      </c>
      <c r="B654" s="43" t="s">
        <v>6476</v>
      </c>
      <c r="C654" s="43" t="s">
        <v>160</v>
      </c>
      <c r="D654" s="43" t="s">
        <v>804</v>
      </c>
      <c r="E654" s="43" t="s">
        <v>3944</v>
      </c>
      <c r="F654" s="38" t="s">
        <v>6466</v>
      </c>
      <c r="G654" s="38">
        <v>2</v>
      </c>
      <c r="H654" s="43" t="s">
        <v>7014</v>
      </c>
      <c r="I654" s="43" t="s">
        <v>9720</v>
      </c>
      <c r="J654" s="43" t="s">
        <v>9720</v>
      </c>
      <c r="K654" s="43" t="s">
        <v>9720</v>
      </c>
    </row>
    <row r="655" spans="1:11" ht="49.5" x14ac:dyDescent="0.35">
      <c r="A655" s="43" t="s">
        <v>48</v>
      </c>
      <c r="B655" s="43" t="s">
        <v>6476</v>
      </c>
      <c r="C655" s="43" t="s">
        <v>160</v>
      </c>
      <c r="D655" s="43" t="s">
        <v>805</v>
      </c>
      <c r="E655" s="43" t="s">
        <v>3945</v>
      </c>
      <c r="F655" s="38" t="s">
        <v>6466</v>
      </c>
      <c r="G655" s="38">
        <v>2</v>
      </c>
      <c r="H655" s="43" t="s">
        <v>7015</v>
      </c>
      <c r="I655" s="43" t="s">
        <v>9720</v>
      </c>
      <c r="J655" s="43" t="s">
        <v>9720</v>
      </c>
      <c r="K655" s="43" t="s">
        <v>9720</v>
      </c>
    </row>
    <row r="656" spans="1:11" ht="49.5" x14ac:dyDescent="0.35">
      <c r="A656" s="43" t="s">
        <v>48</v>
      </c>
      <c r="B656" s="43" t="s">
        <v>6476</v>
      </c>
      <c r="C656" s="43" t="s">
        <v>160</v>
      </c>
      <c r="D656" s="43" t="s">
        <v>806</v>
      </c>
      <c r="E656" s="43" t="s">
        <v>3946</v>
      </c>
      <c r="F656" s="38" t="s">
        <v>6466</v>
      </c>
      <c r="G656" s="38">
        <v>2</v>
      </c>
      <c r="H656" s="43" t="s">
        <v>7016</v>
      </c>
      <c r="I656" s="43" t="s">
        <v>9720</v>
      </c>
      <c r="J656" s="43" t="s">
        <v>9720</v>
      </c>
      <c r="K656" s="43" t="s">
        <v>9720</v>
      </c>
    </row>
    <row r="657" spans="1:11" ht="49.5" x14ac:dyDescent="0.35">
      <c r="A657" s="43" t="s">
        <v>48</v>
      </c>
      <c r="B657" s="43" t="s">
        <v>6476</v>
      </c>
      <c r="C657" s="43" t="s">
        <v>160</v>
      </c>
      <c r="D657" s="43" t="s">
        <v>807</v>
      </c>
      <c r="E657" s="43" t="s">
        <v>3947</v>
      </c>
      <c r="F657" s="38" t="s">
        <v>6466</v>
      </c>
      <c r="G657" s="38">
        <v>2</v>
      </c>
      <c r="H657" s="43" t="s">
        <v>7017</v>
      </c>
      <c r="I657" s="43" t="s">
        <v>9720</v>
      </c>
      <c r="J657" s="43" t="s">
        <v>9720</v>
      </c>
      <c r="K657" s="43" t="s">
        <v>9720</v>
      </c>
    </row>
    <row r="658" spans="1:11" ht="49.5" x14ac:dyDescent="0.35">
      <c r="A658" s="43" t="s">
        <v>48</v>
      </c>
      <c r="B658" s="43" t="s">
        <v>6476</v>
      </c>
      <c r="C658" s="43" t="s">
        <v>160</v>
      </c>
      <c r="D658" s="43" t="s">
        <v>808</v>
      </c>
      <c r="E658" s="43" t="s">
        <v>3948</v>
      </c>
      <c r="F658" s="38" t="s">
        <v>6466</v>
      </c>
      <c r="G658" s="38">
        <v>2</v>
      </c>
      <c r="H658" s="43" t="s">
        <v>7018</v>
      </c>
      <c r="I658" s="43" t="s">
        <v>9720</v>
      </c>
      <c r="J658" s="43" t="s">
        <v>9720</v>
      </c>
      <c r="K658" s="43" t="s">
        <v>9720</v>
      </c>
    </row>
    <row r="659" spans="1:11" ht="49.5" x14ac:dyDescent="0.35">
      <c r="A659" s="43" t="s">
        <v>48</v>
      </c>
      <c r="B659" s="43" t="s">
        <v>6476</v>
      </c>
      <c r="C659" s="43" t="s">
        <v>160</v>
      </c>
      <c r="D659" s="43" t="s">
        <v>809</v>
      </c>
      <c r="E659" s="43" t="s">
        <v>3949</v>
      </c>
      <c r="F659" s="38" t="s">
        <v>6466</v>
      </c>
      <c r="G659" s="38">
        <v>2</v>
      </c>
      <c r="H659" s="43" t="s">
        <v>7019</v>
      </c>
      <c r="I659" s="43" t="s">
        <v>9720</v>
      </c>
      <c r="J659" s="43" t="s">
        <v>9720</v>
      </c>
      <c r="K659" s="43" t="s">
        <v>9720</v>
      </c>
    </row>
    <row r="660" spans="1:11" ht="49.5" x14ac:dyDescent="0.35">
      <c r="A660" s="43" t="s">
        <v>48</v>
      </c>
      <c r="B660" s="43" t="s">
        <v>6476</v>
      </c>
      <c r="C660" s="43" t="s">
        <v>160</v>
      </c>
      <c r="D660" s="43" t="s">
        <v>810</v>
      </c>
      <c r="E660" s="43" t="s">
        <v>3950</v>
      </c>
      <c r="F660" s="38" t="s">
        <v>6466</v>
      </c>
      <c r="G660" s="38">
        <v>2</v>
      </c>
      <c r="H660" s="43" t="s">
        <v>7020</v>
      </c>
      <c r="I660" s="43" t="s">
        <v>9720</v>
      </c>
      <c r="J660" s="43" t="s">
        <v>9720</v>
      </c>
      <c r="K660" s="43" t="s">
        <v>9720</v>
      </c>
    </row>
    <row r="661" spans="1:11" ht="49.5" x14ac:dyDescent="0.35">
      <c r="A661" s="43" t="s">
        <v>48</v>
      </c>
      <c r="B661" s="43" t="s">
        <v>6476</v>
      </c>
      <c r="C661" s="43" t="s">
        <v>160</v>
      </c>
      <c r="D661" s="43" t="s">
        <v>811</v>
      </c>
      <c r="E661" s="43" t="s">
        <v>3951</v>
      </c>
      <c r="F661" s="38" t="s">
        <v>6466</v>
      </c>
      <c r="G661" s="38">
        <v>2</v>
      </c>
      <c r="H661" s="43" t="s">
        <v>7021</v>
      </c>
      <c r="I661" s="43" t="s">
        <v>9720</v>
      </c>
      <c r="J661" s="43" t="s">
        <v>9720</v>
      </c>
      <c r="K661" s="43" t="s">
        <v>9720</v>
      </c>
    </row>
    <row r="662" spans="1:11" ht="49.5" x14ac:dyDescent="0.35">
      <c r="A662" s="43" t="s">
        <v>48</v>
      </c>
      <c r="B662" s="43" t="s">
        <v>6476</v>
      </c>
      <c r="C662" s="43" t="s">
        <v>160</v>
      </c>
      <c r="D662" s="43" t="s">
        <v>812</v>
      </c>
      <c r="E662" s="43" t="s">
        <v>3952</v>
      </c>
      <c r="F662" s="38" t="s">
        <v>6466</v>
      </c>
      <c r="G662" s="38">
        <v>2</v>
      </c>
      <c r="H662" s="43" t="s">
        <v>7022</v>
      </c>
      <c r="I662" s="43" t="s">
        <v>9720</v>
      </c>
      <c r="J662" s="43" t="s">
        <v>9720</v>
      </c>
      <c r="K662" s="43" t="s">
        <v>9720</v>
      </c>
    </row>
    <row r="663" spans="1:11" ht="49.5" x14ac:dyDescent="0.35">
      <c r="A663" s="43" t="s">
        <v>48</v>
      </c>
      <c r="B663" s="43" t="s">
        <v>6476</v>
      </c>
      <c r="C663" s="43" t="s">
        <v>160</v>
      </c>
      <c r="D663" s="43" t="s">
        <v>813</v>
      </c>
      <c r="E663" s="43" t="s">
        <v>3953</v>
      </c>
      <c r="F663" s="38" t="s">
        <v>6466</v>
      </c>
      <c r="G663" s="38">
        <v>2</v>
      </c>
      <c r="H663" s="43" t="s">
        <v>7023</v>
      </c>
      <c r="I663" s="43" t="s">
        <v>9720</v>
      </c>
      <c r="J663" s="43" t="s">
        <v>9720</v>
      </c>
      <c r="K663" s="43" t="s">
        <v>9720</v>
      </c>
    </row>
    <row r="664" spans="1:11" ht="49.5" x14ac:dyDescent="0.35">
      <c r="A664" s="43" t="s">
        <v>48</v>
      </c>
      <c r="B664" s="43" t="s">
        <v>6476</v>
      </c>
      <c r="C664" s="43" t="s">
        <v>160</v>
      </c>
      <c r="D664" s="43" t="s">
        <v>814</v>
      </c>
      <c r="E664" s="43" t="s">
        <v>3954</v>
      </c>
      <c r="F664" s="38" t="s">
        <v>6466</v>
      </c>
      <c r="G664" s="38">
        <v>2</v>
      </c>
      <c r="H664" s="43" t="s">
        <v>7024</v>
      </c>
      <c r="I664" s="43" t="s">
        <v>9720</v>
      </c>
      <c r="J664" s="43" t="s">
        <v>9720</v>
      </c>
      <c r="K664" s="43" t="s">
        <v>9720</v>
      </c>
    </row>
    <row r="665" spans="1:11" ht="49.5" x14ac:dyDescent="0.35">
      <c r="A665" s="43" t="s">
        <v>48</v>
      </c>
      <c r="B665" s="43" t="s">
        <v>6476</v>
      </c>
      <c r="C665" s="43" t="s">
        <v>160</v>
      </c>
      <c r="D665" s="43" t="s">
        <v>815</v>
      </c>
      <c r="E665" s="43" t="s">
        <v>3955</v>
      </c>
      <c r="F665" s="38" t="s">
        <v>6466</v>
      </c>
      <c r="G665" s="38">
        <v>2</v>
      </c>
      <c r="H665" s="43" t="s">
        <v>7025</v>
      </c>
      <c r="I665" s="43" t="s">
        <v>9720</v>
      </c>
      <c r="J665" s="43" t="s">
        <v>9720</v>
      </c>
      <c r="K665" s="43" t="s">
        <v>9720</v>
      </c>
    </row>
    <row r="666" spans="1:11" ht="49.5" x14ac:dyDescent="0.35">
      <c r="A666" s="43" t="s">
        <v>48</v>
      </c>
      <c r="B666" s="43" t="s">
        <v>6476</v>
      </c>
      <c r="C666" s="43" t="s">
        <v>160</v>
      </c>
      <c r="D666" s="43" t="s">
        <v>816</v>
      </c>
      <c r="E666" s="43" t="s">
        <v>3956</v>
      </c>
      <c r="F666" s="38" t="s">
        <v>6466</v>
      </c>
      <c r="G666" s="38">
        <v>2</v>
      </c>
      <c r="H666" s="43" t="s">
        <v>7026</v>
      </c>
      <c r="I666" s="43" t="s">
        <v>9720</v>
      </c>
      <c r="J666" s="43" t="s">
        <v>9720</v>
      </c>
      <c r="K666" s="43" t="s">
        <v>9720</v>
      </c>
    </row>
    <row r="667" spans="1:11" ht="49.5" x14ac:dyDescent="0.35">
      <c r="A667" s="43" t="s">
        <v>48</v>
      </c>
      <c r="B667" s="43" t="s">
        <v>6476</v>
      </c>
      <c r="C667" s="43" t="s">
        <v>160</v>
      </c>
      <c r="D667" s="43" t="s">
        <v>817</v>
      </c>
      <c r="E667" s="43" t="s">
        <v>3957</v>
      </c>
      <c r="F667" s="38" t="s">
        <v>6466</v>
      </c>
      <c r="G667" s="38">
        <v>2</v>
      </c>
      <c r="H667" s="43" t="s">
        <v>7027</v>
      </c>
      <c r="I667" s="43" t="s">
        <v>9720</v>
      </c>
      <c r="J667" s="43" t="s">
        <v>9720</v>
      </c>
      <c r="K667" s="43" t="s">
        <v>9720</v>
      </c>
    </row>
    <row r="668" spans="1:11" ht="49.5" x14ac:dyDescent="0.35">
      <c r="A668" s="43" t="s">
        <v>48</v>
      </c>
      <c r="B668" s="43" t="s">
        <v>6476</v>
      </c>
      <c r="C668" s="43" t="s">
        <v>160</v>
      </c>
      <c r="D668" s="43" t="s">
        <v>818</v>
      </c>
      <c r="E668" s="43" t="s">
        <v>3958</v>
      </c>
      <c r="F668" s="38" t="s">
        <v>6466</v>
      </c>
      <c r="G668" s="38">
        <v>2</v>
      </c>
      <c r="H668" s="43" t="s">
        <v>7028</v>
      </c>
      <c r="I668" s="43" t="s">
        <v>9720</v>
      </c>
      <c r="J668" s="43" t="s">
        <v>9720</v>
      </c>
      <c r="K668" s="43" t="s">
        <v>9720</v>
      </c>
    </row>
    <row r="669" spans="1:11" ht="49.5" x14ac:dyDescent="0.35">
      <c r="A669" s="43" t="s">
        <v>48</v>
      </c>
      <c r="B669" s="43" t="s">
        <v>6476</v>
      </c>
      <c r="C669" s="43" t="s">
        <v>160</v>
      </c>
      <c r="D669" s="43" t="s">
        <v>819</v>
      </c>
      <c r="E669" s="43" t="s">
        <v>3959</v>
      </c>
      <c r="F669" s="38" t="s">
        <v>6466</v>
      </c>
      <c r="G669" s="38">
        <v>2</v>
      </c>
      <c r="H669" s="43" t="s">
        <v>7029</v>
      </c>
      <c r="I669" s="43" t="s">
        <v>9720</v>
      </c>
      <c r="J669" s="43" t="s">
        <v>9720</v>
      </c>
      <c r="K669" s="43" t="s">
        <v>9720</v>
      </c>
    </row>
    <row r="670" spans="1:11" ht="49.5" x14ac:dyDescent="0.35">
      <c r="A670" s="43" t="s">
        <v>48</v>
      </c>
      <c r="B670" s="43" t="s">
        <v>6476</v>
      </c>
      <c r="C670" s="43" t="s">
        <v>160</v>
      </c>
      <c r="D670" s="43" t="s">
        <v>820</v>
      </c>
      <c r="E670" s="43" t="s">
        <v>3960</v>
      </c>
      <c r="F670" s="38" t="s">
        <v>6466</v>
      </c>
      <c r="G670" s="38">
        <v>2</v>
      </c>
      <c r="H670" s="43" t="s">
        <v>7030</v>
      </c>
      <c r="I670" s="43" t="s">
        <v>9720</v>
      </c>
      <c r="J670" s="43" t="s">
        <v>9720</v>
      </c>
      <c r="K670" s="43" t="s">
        <v>9720</v>
      </c>
    </row>
    <row r="671" spans="1:11" ht="49.5" x14ac:dyDescent="0.35">
      <c r="A671" s="43" t="s">
        <v>48</v>
      </c>
      <c r="B671" s="43" t="s">
        <v>6476</v>
      </c>
      <c r="C671" s="43" t="s">
        <v>160</v>
      </c>
      <c r="D671" s="43" t="s">
        <v>821</v>
      </c>
      <c r="E671" s="43" t="s">
        <v>3961</v>
      </c>
      <c r="F671" s="38" t="s">
        <v>6466</v>
      </c>
      <c r="G671" s="38">
        <v>2</v>
      </c>
      <c r="H671" s="43" t="s">
        <v>7031</v>
      </c>
      <c r="I671" s="43" t="s">
        <v>9720</v>
      </c>
      <c r="J671" s="43" t="s">
        <v>9720</v>
      </c>
      <c r="K671" s="43" t="s">
        <v>9720</v>
      </c>
    </row>
    <row r="672" spans="1:11" ht="49.5" x14ac:dyDescent="0.35">
      <c r="A672" s="43" t="s">
        <v>48</v>
      </c>
      <c r="B672" s="43" t="s">
        <v>6476</v>
      </c>
      <c r="C672" s="43" t="s">
        <v>160</v>
      </c>
      <c r="D672" s="43" t="s">
        <v>822</v>
      </c>
      <c r="E672" s="43" t="s">
        <v>3962</v>
      </c>
      <c r="F672" s="38" t="s">
        <v>6466</v>
      </c>
      <c r="G672" s="38">
        <v>2</v>
      </c>
      <c r="H672" s="43" t="s">
        <v>7032</v>
      </c>
      <c r="I672" s="43" t="s">
        <v>9720</v>
      </c>
      <c r="J672" s="43" t="s">
        <v>9720</v>
      </c>
      <c r="K672" s="43" t="s">
        <v>9720</v>
      </c>
    </row>
    <row r="673" spans="1:11" ht="49.5" x14ac:dyDescent="0.35">
      <c r="A673" s="43" t="s">
        <v>48</v>
      </c>
      <c r="B673" s="43" t="s">
        <v>6476</v>
      </c>
      <c r="C673" s="43" t="s">
        <v>160</v>
      </c>
      <c r="D673" s="43" t="s">
        <v>823</v>
      </c>
      <c r="E673" s="43" t="s">
        <v>3963</v>
      </c>
      <c r="F673" s="38" t="s">
        <v>6466</v>
      </c>
      <c r="G673" s="38">
        <v>2</v>
      </c>
      <c r="H673" s="43" t="s">
        <v>7033</v>
      </c>
      <c r="I673" s="43" t="s">
        <v>9720</v>
      </c>
      <c r="J673" s="43" t="s">
        <v>9720</v>
      </c>
      <c r="K673" s="43" t="s">
        <v>9720</v>
      </c>
    </row>
    <row r="674" spans="1:11" ht="49.5" x14ac:dyDescent="0.35">
      <c r="A674" s="43" t="s">
        <v>48</v>
      </c>
      <c r="B674" s="43" t="s">
        <v>6476</v>
      </c>
      <c r="C674" s="43" t="s">
        <v>160</v>
      </c>
      <c r="D674" s="43" t="s">
        <v>824</v>
      </c>
      <c r="E674" s="43" t="s">
        <v>3964</v>
      </c>
      <c r="F674" s="38" t="s">
        <v>6466</v>
      </c>
      <c r="G674" s="38">
        <v>2</v>
      </c>
      <c r="H674" s="43" t="s">
        <v>7034</v>
      </c>
      <c r="I674" s="43" t="s">
        <v>9720</v>
      </c>
      <c r="J674" s="43" t="s">
        <v>9720</v>
      </c>
      <c r="K674" s="43" t="s">
        <v>9720</v>
      </c>
    </row>
    <row r="675" spans="1:11" ht="49.5" x14ac:dyDescent="0.35">
      <c r="A675" s="43" t="s">
        <v>48</v>
      </c>
      <c r="B675" s="43" t="s">
        <v>6476</v>
      </c>
      <c r="C675" s="43" t="s">
        <v>160</v>
      </c>
      <c r="D675" s="43" t="s">
        <v>825</v>
      </c>
      <c r="E675" s="43" t="s">
        <v>3965</v>
      </c>
      <c r="F675" s="38" t="s">
        <v>6466</v>
      </c>
      <c r="G675" s="38">
        <v>2</v>
      </c>
      <c r="H675" s="43" t="s">
        <v>7035</v>
      </c>
      <c r="I675" s="43" t="s">
        <v>9720</v>
      </c>
      <c r="J675" s="43" t="s">
        <v>9720</v>
      </c>
      <c r="K675" s="43" t="s">
        <v>9720</v>
      </c>
    </row>
    <row r="676" spans="1:11" ht="49.5" x14ac:dyDescent="0.35">
      <c r="A676" s="43" t="s">
        <v>48</v>
      </c>
      <c r="B676" s="43" t="s">
        <v>6476</v>
      </c>
      <c r="C676" s="43" t="s">
        <v>160</v>
      </c>
      <c r="D676" s="43" t="s">
        <v>826</v>
      </c>
      <c r="E676" s="43" t="s">
        <v>3966</v>
      </c>
      <c r="F676" s="38" t="s">
        <v>6466</v>
      </c>
      <c r="G676" s="38">
        <v>2</v>
      </c>
      <c r="H676" s="43" t="s">
        <v>7036</v>
      </c>
      <c r="I676" s="43" t="s">
        <v>9720</v>
      </c>
      <c r="J676" s="43" t="s">
        <v>9720</v>
      </c>
      <c r="K676" s="43" t="s">
        <v>9720</v>
      </c>
    </row>
    <row r="677" spans="1:11" ht="49.5" x14ac:dyDescent="0.35">
      <c r="A677" s="43" t="s">
        <v>48</v>
      </c>
      <c r="B677" s="43" t="s">
        <v>6476</v>
      </c>
      <c r="C677" s="43" t="s">
        <v>160</v>
      </c>
      <c r="D677" s="43" t="s">
        <v>827</v>
      </c>
      <c r="E677" s="43" t="s">
        <v>3967</v>
      </c>
      <c r="F677" s="38" t="s">
        <v>6466</v>
      </c>
      <c r="G677" s="38">
        <v>2</v>
      </c>
      <c r="H677" s="43" t="s">
        <v>7037</v>
      </c>
      <c r="I677" s="43" t="s">
        <v>9720</v>
      </c>
      <c r="J677" s="43" t="s">
        <v>9720</v>
      </c>
      <c r="K677" s="43" t="s">
        <v>9720</v>
      </c>
    </row>
    <row r="678" spans="1:11" ht="49.5" x14ac:dyDescent="0.35">
      <c r="A678" s="43" t="s">
        <v>48</v>
      </c>
      <c r="B678" s="43" t="s">
        <v>6476</v>
      </c>
      <c r="C678" s="43" t="s">
        <v>160</v>
      </c>
      <c r="D678" s="43" t="s">
        <v>828</v>
      </c>
      <c r="E678" s="43" t="s">
        <v>3968</v>
      </c>
      <c r="F678" s="38" t="s">
        <v>6466</v>
      </c>
      <c r="G678" s="38">
        <v>2</v>
      </c>
      <c r="H678" s="43" t="s">
        <v>7038</v>
      </c>
      <c r="I678" s="43" t="s">
        <v>9720</v>
      </c>
      <c r="J678" s="43" t="s">
        <v>9720</v>
      </c>
      <c r="K678" s="43" t="s">
        <v>9720</v>
      </c>
    </row>
    <row r="679" spans="1:11" ht="49.5" x14ac:dyDescent="0.35">
      <c r="A679" s="43" t="s">
        <v>48</v>
      </c>
      <c r="B679" s="43" t="s">
        <v>6476</v>
      </c>
      <c r="C679" s="43" t="s">
        <v>160</v>
      </c>
      <c r="D679" s="43" t="s">
        <v>829</v>
      </c>
      <c r="E679" s="43" t="s">
        <v>3969</v>
      </c>
      <c r="F679" s="38" t="s">
        <v>6466</v>
      </c>
      <c r="G679" s="38">
        <v>2</v>
      </c>
      <c r="H679" s="43" t="s">
        <v>7039</v>
      </c>
      <c r="I679" s="43" t="s">
        <v>9720</v>
      </c>
      <c r="J679" s="43" t="s">
        <v>9720</v>
      </c>
      <c r="K679" s="43" t="s">
        <v>9720</v>
      </c>
    </row>
    <row r="680" spans="1:11" ht="49.5" x14ac:dyDescent="0.35">
      <c r="A680" s="43" t="s">
        <v>48</v>
      </c>
      <c r="B680" s="43" t="s">
        <v>6476</v>
      </c>
      <c r="C680" s="43" t="s">
        <v>160</v>
      </c>
      <c r="D680" s="43" t="s">
        <v>830</v>
      </c>
      <c r="E680" s="43" t="s">
        <v>3970</v>
      </c>
      <c r="F680" s="38" t="s">
        <v>6466</v>
      </c>
      <c r="G680" s="38">
        <v>2</v>
      </c>
      <c r="H680" s="43" t="s">
        <v>7040</v>
      </c>
      <c r="I680" s="43" t="s">
        <v>9720</v>
      </c>
      <c r="J680" s="43" t="s">
        <v>9720</v>
      </c>
      <c r="K680" s="43" t="s">
        <v>9720</v>
      </c>
    </row>
    <row r="681" spans="1:11" ht="49.5" x14ac:dyDescent="0.35">
      <c r="A681" s="43" t="s">
        <v>48</v>
      </c>
      <c r="B681" s="43" t="s">
        <v>6476</v>
      </c>
      <c r="C681" s="43" t="s">
        <v>160</v>
      </c>
      <c r="D681" s="43" t="s">
        <v>831</v>
      </c>
      <c r="E681" s="43" t="s">
        <v>3971</v>
      </c>
      <c r="F681" s="38" t="s">
        <v>6466</v>
      </c>
      <c r="G681" s="38">
        <v>2</v>
      </c>
      <c r="H681" s="43" t="s">
        <v>7041</v>
      </c>
      <c r="I681" s="43" t="s">
        <v>9720</v>
      </c>
      <c r="J681" s="43" t="s">
        <v>9720</v>
      </c>
      <c r="K681" s="43" t="s">
        <v>9720</v>
      </c>
    </row>
    <row r="682" spans="1:11" ht="49.5" x14ac:dyDescent="0.35">
      <c r="A682" s="43" t="s">
        <v>48</v>
      </c>
      <c r="B682" s="43" t="s">
        <v>6476</v>
      </c>
      <c r="C682" s="43" t="s">
        <v>160</v>
      </c>
      <c r="D682" s="43" t="s">
        <v>832</v>
      </c>
      <c r="E682" s="43" t="s">
        <v>3972</v>
      </c>
      <c r="F682" s="38" t="s">
        <v>6466</v>
      </c>
      <c r="G682" s="38">
        <v>2</v>
      </c>
      <c r="H682" s="43" t="s">
        <v>7042</v>
      </c>
      <c r="I682" s="43" t="s">
        <v>9720</v>
      </c>
      <c r="J682" s="43" t="s">
        <v>9720</v>
      </c>
      <c r="K682" s="43" t="s">
        <v>9720</v>
      </c>
    </row>
    <row r="683" spans="1:11" ht="49.5" x14ac:dyDescent="0.35">
      <c r="A683" s="43" t="s">
        <v>48</v>
      </c>
      <c r="B683" s="43" t="s">
        <v>6476</v>
      </c>
      <c r="C683" s="43" t="s">
        <v>160</v>
      </c>
      <c r="D683" s="43" t="s">
        <v>833</v>
      </c>
      <c r="E683" s="43" t="s">
        <v>3973</v>
      </c>
      <c r="F683" s="38" t="s">
        <v>6466</v>
      </c>
      <c r="G683" s="38">
        <v>2</v>
      </c>
      <c r="H683" s="43" t="s">
        <v>7043</v>
      </c>
      <c r="I683" s="43" t="s">
        <v>9720</v>
      </c>
      <c r="J683" s="43" t="s">
        <v>9720</v>
      </c>
      <c r="K683" s="43" t="s">
        <v>9720</v>
      </c>
    </row>
    <row r="684" spans="1:11" ht="49.5" x14ac:dyDescent="0.35">
      <c r="A684" s="43" t="s">
        <v>48</v>
      </c>
      <c r="B684" s="43" t="s">
        <v>6476</v>
      </c>
      <c r="C684" s="43" t="s">
        <v>160</v>
      </c>
      <c r="D684" s="43" t="s">
        <v>834</v>
      </c>
      <c r="E684" s="43" t="s">
        <v>3974</v>
      </c>
      <c r="F684" s="38" t="s">
        <v>6466</v>
      </c>
      <c r="G684" s="38">
        <v>2</v>
      </c>
      <c r="H684" s="43" t="s">
        <v>7044</v>
      </c>
      <c r="I684" s="43" t="s">
        <v>9720</v>
      </c>
      <c r="J684" s="43" t="s">
        <v>9720</v>
      </c>
      <c r="K684" s="43" t="s">
        <v>9720</v>
      </c>
    </row>
    <row r="685" spans="1:11" ht="49.5" x14ac:dyDescent="0.35">
      <c r="A685" s="43" t="s">
        <v>48</v>
      </c>
      <c r="B685" s="43" t="s">
        <v>6476</v>
      </c>
      <c r="C685" s="43" t="s">
        <v>160</v>
      </c>
      <c r="D685" s="43" t="s">
        <v>835</v>
      </c>
      <c r="E685" s="43" t="s">
        <v>3975</v>
      </c>
      <c r="F685" s="38" t="s">
        <v>6466</v>
      </c>
      <c r="G685" s="38">
        <v>2</v>
      </c>
      <c r="H685" s="43" t="s">
        <v>7045</v>
      </c>
      <c r="I685" s="43" t="s">
        <v>9720</v>
      </c>
      <c r="J685" s="43" t="s">
        <v>9720</v>
      </c>
      <c r="K685" s="43" t="s">
        <v>9720</v>
      </c>
    </row>
    <row r="686" spans="1:11" ht="49.5" x14ac:dyDescent="0.35">
      <c r="A686" s="43" t="s">
        <v>48</v>
      </c>
      <c r="B686" s="43" t="s">
        <v>6476</v>
      </c>
      <c r="C686" s="43" t="s">
        <v>160</v>
      </c>
      <c r="D686" s="43" t="s">
        <v>836</v>
      </c>
      <c r="E686" s="43" t="s">
        <v>3976</v>
      </c>
      <c r="F686" s="38" t="s">
        <v>6466</v>
      </c>
      <c r="G686" s="38">
        <v>2</v>
      </c>
      <c r="H686" s="43" t="s">
        <v>7046</v>
      </c>
      <c r="I686" s="43" t="s">
        <v>9720</v>
      </c>
      <c r="J686" s="43" t="s">
        <v>9720</v>
      </c>
      <c r="K686" s="43" t="s">
        <v>9720</v>
      </c>
    </row>
    <row r="687" spans="1:11" ht="49.5" x14ac:dyDescent="0.35">
      <c r="A687" s="43" t="s">
        <v>48</v>
      </c>
      <c r="B687" s="43" t="s">
        <v>6476</v>
      </c>
      <c r="C687" s="43" t="s">
        <v>160</v>
      </c>
      <c r="D687" s="43" t="s">
        <v>837</v>
      </c>
      <c r="E687" s="43" t="s">
        <v>3977</v>
      </c>
      <c r="F687" s="38" t="s">
        <v>6466</v>
      </c>
      <c r="G687" s="38">
        <v>2</v>
      </c>
      <c r="H687" s="43" t="s">
        <v>7047</v>
      </c>
      <c r="I687" s="43" t="s">
        <v>9720</v>
      </c>
      <c r="J687" s="43" t="s">
        <v>9720</v>
      </c>
      <c r="K687" s="43" t="s">
        <v>9720</v>
      </c>
    </row>
    <row r="688" spans="1:11" ht="49.5" x14ac:dyDescent="0.35">
      <c r="A688" s="43" t="s">
        <v>48</v>
      </c>
      <c r="B688" s="43" t="s">
        <v>6476</v>
      </c>
      <c r="C688" s="43" t="s">
        <v>160</v>
      </c>
      <c r="D688" s="43" t="s">
        <v>838</v>
      </c>
      <c r="E688" s="43" t="s">
        <v>3978</v>
      </c>
      <c r="F688" s="38" t="s">
        <v>6466</v>
      </c>
      <c r="G688" s="38">
        <v>2</v>
      </c>
      <c r="H688" s="43" t="s">
        <v>7048</v>
      </c>
      <c r="I688" s="43" t="s">
        <v>9720</v>
      </c>
      <c r="J688" s="43" t="s">
        <v>9720</v>
      </c>
      <c r="K688" s="43" t="s">
        <v>9720</v>
      </c>
    </row>
    <row r="689" spans="1:11" ht="49.5" x14ac:dyDescent="0.35">
      <c r="A689" s="43" t="s">
        <v>48</v>
      </c>
      <c r="B689" s="43" t="s">
        <v>6476</v>
      </c>
      <c r="C689" s="43" t="s">
        <v>160</v>
      </c>
      <c r="D689" s="43" t="s">
        <v>839</v>
      </c>
      <c r="E689" s="43" t="s">
        <v>3979</v>
      </c>
      <c r="F689" s="38" t="s">
        <v>6466</v>
      </c>
      <c r="G689" s="38">
        <v>2</v>
      </c>
      <c r="H689" s="43" t="s">
        <v>7049</v>
      </c>
      <c r="I689" s="43" t="s">
        <v>9720</v>
      </c>
      <c r="J689" s="43" t="s">
        <v>9720</v>
      </c>
      <c r="K689" s="43" t="s">
        <v>9720</v>
      </c>
    </row>
    <row r="690" spans="1:11" ht="49.5" x14ac:dyDescent="0.35">
      <c r="A690" s="43" t="s">
        <v>48</v>
      </c>
      <c r="B690" s="43" t="s">
        <v>6476</v>
      </c>
      <c r="C690" s="43" t="s">
        <v>160</v>
      </c>
      <c r="D690" s="43" t="s">
        <v>840</v>
      </c>
      <c r="E690" s="43" t="s">
        <v>3980</v>
      </c>
      <c r="F690" s="38" t="s">
        <v>6466</v>
      </c>
      <c r="G690" s="38">
        <v>2</v>
      </c>
      <c r="H690" s="43" t="s">
        <v>7050</v>
      </c>
      <c r="I690" s="43" t="s">
        <v>9720</v>
      </c>
      <c r="J690" s="43" t="s">
        <v>9720</v>
      </c>
      <c r="K690" s="43" t="s">
        <v>9720</v>
      </c>
    </row>
    <row r="691" spans="1:11" ht="49.5" x14ac:dyDescent="0.35">
      <c r="A691" s="43" t="s">
        <v>48</v>
      </c>
      <c r="B691" s="43" t="s">
        <v>6476</v>
      </c>
      <c r="C691" s="43" t="s">
        <v>160</v>
      </c>
      <c r="D691" s="43" t="s">
        <v>841</v>
      </c>
      <c r="E691" s="43" t="s">
        <v>3981</v>
      </c>
      <c r="F691" s="38" t="s">
        <v>6466</v>
      </c>
      <c r="G691" s="38">
        <v>2</v>
      </c>
      <c r="H691" s="43" t="s">
        <v>7051</v>
      </c>
      <c r="I691" s="43" t="s">
        <v>9720</v>
      </c>
      <c r="J691" s="43" t="s">
        <v>9720</v>
      </c>
      <c r="K691" s="43" t="s">
        <v>9720</v>
      </c>
    </row>
    <row r="692" spans="1:11" ht="49.5" x14ac:dyDescent="0.35">
      <c r="A692" s="43" t="s">
        <v>48</v>
      </c>
      <c r="B692" s="43" t="s">
        <v>6476</v>
      </c>
      <c r="C692" s="43" t="s">
        <v>160</v>
      </c>
      <c r="D692" s="43" t="s">
        <v>842</v>
      </c>
      <c r="E692" s="43" t="s">
        <v>3982</v>
      </c>
      <c r="F692" s="38" t="s">
        <v>6466</v>
      </c>
      <c r="G692" s="38">
        <v>2</v>
      </c>
      <c r="H692" s="43" t="s">
        <v>7052</v>
      </c>
      <c r="I692" s="43" t="s">
        <v>9720</v>
      </c>
      <c r="J692" s="43" t="s">
        <v>9720</v>
      </c>
      <c r="K692" s="43" t="s">
        <v>9720</v>
      </c>
    </row>
    <row r="693" spans="1:11" ht="49.5" x14ac:dyDescent="0.35">
      <c r="A693" s="43" t="s">
        <v>48</v>
      </c>
      <c r="B693" s="43" t="s">
        <v>6476</v>
      </c>
      <c r="C693" s="43" t="s">
        <v>160</v>
      </c>
      <c r="D693" s="43" t="s">
        <v>843</v>
      </c>
      <c r="E693" s="43" t="s">
        <v>3983</v>
      </c>
      <c r="F693" s="38" t="s">
        <v>6466</v>
      </c>
      <c r="G693" s="38">
        <v>2</v>
      </c>
      <c r="H693" s="43" t="s">
        <v>7053</v>
      </c>
      <c r="I693" s="43" t="s">
        <v>9720</v>
      </c>
      <c r="J693" s="43" t="s">
        <v>9720</v>
      </c>
      <c r="K693" s="43" t="s">
        <v>9720</v>
      </c>
    </row>
    <row r="694" spans="1:11" ht="49.5" x14ac:dyDescent="0.35">
      <c r="A694" s="43" t="s">
        <v>48</v>
      </c>
      <c r="B694" s="43" t="s">
        <v>6476</v>
      </c>
      <c r="C694" s="43" t="s">
        <v>160</v>
      </c>
      <c r="D694" s="43" t="s">
        <v>844</v>
      </c>
      <c r="E694" s="43" t="s">
        <v>3984</v>
      </c>
      <c r="F694" s="38" t="s">
        <v>6466</v>
      </c>
      <c r="G694" s="38">
        <v>2</v>
      </c>
      <c r="H694" s="43" t="s">
        <v>7054</v>
      </c>
      <c r="I694" s="43" t="s">
        <v>9720</v>
      </c>
      <c r="J694" s="43" t="s">
        <v>9720</v>
      </c>
      <c r="K694" s="43" t="s">
        <v>9720</v>
      </c>
    </row>
    <row r="695" spans="1:11" ht="49.5" x14ac:dyDescent="0.35">
      <c r="A695" s="43" t="s">
        <v>48</v>
      </c>
      <c r="B695" s="43" t="s">
        <v>6476</v>
      </c>
      <c r="C695" s="43" t="s">
        <v>160</v>
      </c>
      <c r="D695" s="43" t="s">
        <v>845</v>
      </c>
      <c r="E695" s="43" t="s">
        <v>3985</v>
      </c>
      <c r="F695" s="38" t="s">
        <v>6466</v>
      </c>
      <c r="G695" s="38">
        <v>2</v>
      </c>
      <c r="H695" s="43" t="s">
        <v>7055</v>
      </c>
      <c r="I695" s="43" t="s">
        <v>9720</v>
      </c>
      <c r="J695" s="43" t="s">
        <v>9720</v>
      </c>
      <c r="K695" s="43" t="s">
        <v>9720</v>
      </c>
    </row>
    <row r="696" spans="1:11" ht="49.5" x14ac:dyDescent="0.35">
      <c r="A696" s="43" t="s">
        <v>48</v>
      </c>
      <c r="B696" s="43" t="s">
        <v>6476</v>
      </c>
      <c r="C696" s="43" t="s">
        <v>160</v>
      </c>
      <c r="D696" s="43" t="s">
        <v>846</v>
      </c>
      <c r="E696" s="43" t="s">
        <v>3986</v>
      </c>
      <c r="F696" s="38" t="s">
        <v>6466</v>
      </c>
      <c r="G696" s="38">
        <v>2</v>
      </c>
      <c r="H696" s="43" t="s">
        <v>7056</v>
      </c>
      <c r="I696" s="43" t="s">
        <v>9720</v>
      </c>
      <c r="J696" s="43" t="s">
        <v>9720</v>
      </c>
      <c r="K696" s="43" t="s">
        <v>9720</v>
      </c>
    </row>
    <row r="697" spans="1:11" ht="49.5" x14ac:dyDescent="0.35">
      <c r="A697" s="43" t="s">
        <v>48</v>
      </c>
      <c r="B697" s="43" t="s">
        <v>6476</v>
      </c>
      <c r="C697" s="43" t="s">
        <v>160</v>
      </c>
      <c r="D697" s="43" t="s">
        <v>847</v>
      </c>
      <c r="E697" s="43" t="s">
        <v>3987</v>
      </c>
      <c r="F697" s="38" t="s">
        <v>6466</v>
      </c>
      <c r="G697" s="38">
        <v>2</v>
      </c>
      <c r="H697" s="43" t="s">
        <v>7057</v>
      </c>
      <c r="I697" s="43" t="s">
        <v>9720</v>
      </c>
      <c r="J697" s="43" t="s">
        <v>9720</v>
      </c>
      <c r="K697" s="43" t="s">
        <v>9720</v>
      </c>
    </row>
    <row r="698" spans="1:11" ht="49.5" x14ac:dyDescent="0.35">
      <c r="A698" s="43" t="s">
        <v>48</v>
      </c>
      <c r="B698" s="43" t="s">
        <v>6476</v>
      </c>
      <c r="C698" s="43" t="s">
        <v>160</v>
      </c>
      <c r="D698" s="43" t="s">
        <v>848</v>
      </c>
      <c r="E698" s="43" t="s">
        <v>3988</v>
      </c>
      <c r="F698" s="38" t="s">
        <v>6466</v>
      </c>
      <c r="G698" s="38">
        <v>2</v>
      </c>
      <c r="H698" s="43" t="s">
        <v>7058</v>
      </c>
      <c r="I698" s="43" t="s">
        <v>9720</v>
      </c>
      <c r="J698" s="43" t="s">
        <v>9720</v>
      </c>
      <c r="K698" s="43" t="s">
        <v>9720</v>
      </c>
    </row>
    <row r="699" spans="1:11" ht="49.5" x14ac:dyDescent="0.35">
      <c r="A699" s="43" t="s">
        <v>48</v>
      </c>
      <c r="B699" s="43" t="s">
        <v>6476</v>
      </c>
      <c r="C699" s="43" t="s">
        <v>160</v>
      </c>
      <c r="D699" s="43" t="s">
        <v>849</v>
      </c>
      <c r="E699" s="43" t="s">
        <v>3989</v>
      </c>
      <c r="F699" s="38" t="s">
        <v>6466</v>
      </c>
      <c r="G699" s="38">
        <v>2</v>
      </c>
      <c r="H699" s="43" t="s">
        <v>7059</v>
      </c>
      <c r="I699" s="43" t="s">
        <v>9720</v>
      </c>
      <c r="J699" s="43" t="s">
        <v>9720</v>
      </c>
      <c r="K699" s="43" t="s">
        <v>9720</v>
      </c>
    </row>
    <row r="700" spans="1:11" ht="49.5" x14ac:dyDescent="0.35">
      <c r="A700" s="43" t="s">
        <v>48</v>
      </c>
      <c r="B700" s="43" t="s">
        <v>6476</v>
      </c>
      <c r="C700" s="43" t="s">
        <v>160</v>
      </c>
      <c r="D700" s="43" t="s">
        <v>850</v>
      </c>
      <c r="E700" s="43" t="s">
        <v>3990</v>
      </c>
      <c r="F700" s="38" t="s">
        <v>6466</v>
      </c>
      <c r="G700" s="38">
        <v>2</v>
      </c>
      <c r="H700" s="43" t="s">
        <v>7060</v>
      </c>
      <c r="I700" s="43" t="s">
        <v>9720</v>
      </c>
      <c r="J700" s="43" t="s">
        <v>9720</v>
      </c>
      <c r="K700" s="43" t="s">
        <v>9720</v>
      </c>
    </row>
    <row r="701" spans="1:11" ht="49.5" x14ac:dyDescent="0.35">
      <c r="A701" s="43" t="s">
        <v>48</v>
      </c>
      <c r="B701" s="43" t="s">
        <v>6476</v>
      </c>
      <c r="C701" s="43" t="s">
        <v>160</v>
      </c>
      <c r="D701" s="43" t="s">
        <v>851</v>
      </c>
      <c r="E701" s="43" t="s">
        <v>3991</v>
      </c>
      <c r="F701" s="38" t="s">
        <v>6466</v>
      </c>
      <c r="G701" s="38">
        <v>2</v>
      </c>
      <c r="H701" s="43" t="s">
        <v>7061</v>
      </c>
      <c r="I701" s="43" t="s">
        <v>9720</v>
      </c>
      <c r="J701" s="43" t="s">
        <v>9720</v>
      </c>
      <c r="K701" s="43" t="s">
        <v>9720</v>
      </c>
    </row>
    <row r="702" spans="1:11" ht="49.5" x14ac:dyDescent="0.35">
      <c r="A702" s="43" t="s">
        <v>48</v>
      </c>
      <c r="B702" s="43" t="s">
        <v>6476</v>
      </c>
      <c r="C702" s="43" t="s">
        <v>160</v>
      </c>
      <c r="D702" s="43" t="s">
        <v>852</v>
      </c>
      <c r="E702" s="43" t="s">
        <v>3992</v>
      </c>
      <c r="F702" s="38" t="s">
        <v>6466</v>
      </c>
      <c r="G702" s="38">
        <v>2</v>
      </c>
      <c r="H702" s="43" t="s">
        <v>7062</v>
      </c>
      <c r="I702" s="43" t="s">
        <v>9720</v>
      </c>
      <c r="J702" s="43" t="s">
        <v>9720</v>
      </c>
      <c r="K702" s="43" t="s">
        <v>9720</v>
      </c>
    </row>
    <row r="703" spans="1:11" ht="49.5" x14ac:dyDescent="0.35">
      <c r="A703" s="43" t="s">
        <v>48</v>
      </c>
      <c r="B703" s="43" t="s">
        <v>6476</v>
      </c>
      <c r="C703" s="43" t="s">
        <v>160</v>
      </c>
      <c r="D703" s="43" t="s">
        <v>853</v>
      </c>
      <c r="E703" s="43" t="s">
        <v>3993</v>
      </c>
      <c r="F703" s="38" t="s">
        <v>6466</v>
      </c>
      <c r="G703" s="38">
        <v>2</v>
      </c>
      <c r="H703" s="43" t="s">
        <v>7063</v>
      </c>
      <c r="I703" s="43" t="s">
        <v>9720</v>
      </c>
      <c r="J703" s="43" t="s">
        <v>9720</v>
      </c>
      <c r="K703" s="43" t="s">
        <v>9720</v>
      </c>
    </row>
    <row r="704" spans="1:11" ht="49.5" x14ac:dyDescent="0.35">
      <c r="A704" s="43" t="s">
        <v>48</v>
      </c>
      <c r="B704" s="43" t="s">
        <v>6476</v>
      </c>
      <c r="C704" s="43" t="s">
        <v>160</v>
      </c>
      <c r="D704" s="43" t="s">
        <v>854</v>
      </c>
      <c r="E704" s="43" t="s">
        <v>3994</v>
      </c>
      <c r="F704" s="38" t="s">
        <v>6466</v>
      </c>
      <c r="G704" s="38">
        <v>2</v>
      </c>
      <c r="H704" s="43" t="s">
        <v>7064</v>
      </c>
      <c r="I704" s="43" t="s">
        <v>9720</v>
      </c>
      <c r="J704" s="43" t="s">
        <v>9720</v>
      </c>
      <c r="K704" s="43" t="s">
        <v>9720</v>
      </c>
    </row>
    <row r="705" spans="1:11" ht="49.5" x14ac:dyDescent="0.35">
      <c r="A705" s="43" t="s">
        <v>48</v>
      </c>
      <c r="B705" s="43" t="s">
        <v>6476</v>
      </c>
      <c r="C705" s="43" t="s">
        <v>160</v>
      </c>
      <c r="D705" s="43" t="s">
        <v>855</v>
      </c>
      <c r="E705" s="43" t="s">
        <v>3995</v>
      </c>
      <c r="F705" s="38" t="s">
        <v>6466</v>
      </c>
      <c r="G705" s="38">
        <v>1</v>
      </c>
      <c r="H705" s="43" t="s">
        <v>7065</v>
      </c>
      <c r="I705" s="43" t="s">
        <v>9720</v>
      </c>
      <c r="J705" s="43" t="s">
        <v>9720</v>
      </c>
      <c r="K705" s="43" t="s">
        <v>9720</v>
      </c>
    </row>
    <row r="706" spans="1:11" ht="49.5" x14ac:dyDescent="0.35">
      <c r="A706" s="43" t="s">
        <v>48</v>
      </c>
      <c r="B706" s="43" t="s">
        <v>6476</v>
      </c>
      <c r="C706" s="43" t="s">
        <v>160</v>
      </c>
      <c r="D706" s="43" t="s">
        <v>856</v>
      </c>
      <c r="E706" s="43" t="s">
        <v>3996</v>
      </c>
      <c r="F706" s="38" t="s">
        <v>6466</v>
      </c>
      <c r="G706" s="38">
        <v>2</v>
      </c>
      <c r="H706" s="43" t="s">
        <v>7066</v>
      </c>
      <c r="I706" s="43" t="s">
        <v>9720</v>
      </c>
      <c r="J706" s="43" t="s">
        <v>9720</v>
      </c>
      <c r="K706" s="43" t="s">
        <v>9720</v>
      </c>
    </row>
    <row r="707" spans="1:11" ht="49.5" x14ac:dyDescent="0.35">
      <c r="A707" s="43" t="s">
        <v>48</v>
      </c>
      <c r="B707" s="43" t="s">
        <v>6476</v>
      </c>
      <c r="C707" s="43" t="s">
        <v>160</v>
      </c>
      <c r="D707" s="43" t="s">
        <v>857</v>
      </c>
      <c r="E707" s="43" t="s">
        <v>3997</v>
      </c>
      <c r="F707" s="38" t="s">
        <v>6466</v>
      </c>
      <c r="G707" s="38">
        <v>1</v>
      </c>
      <c r="H707" s="43" t="s">
        <v>7067</v>
      </c>
      <c r="I707" s="43" t="s">
        <v>9720</v>
      </c>
      <c r="J707" s="43" t="s">
        <v>9720</v>
      </c>
      <c r="K707" s="43" t="s">
        <v>9720</v>
      </c>
    </row>
    <row r="708" spans="1:11" ht="49.5" x14ac:dyDescent="0.35">
      <c r="A708" s="43" t="s">
        <v>48</v>
      </c>
      <c r="B708" s="43" t="s">
        <v>6476</v>
      </c>
      <c r="C708" s="43" t="s">
        <v>160</v>
      </c>
      <c r="D708" s="43" t="s">
        <v>858</v>
      </c>
      <c r="E708" s="43" t="s">
        <v>3998</v>
      </c>
      <c r="F708" s="38" t="s">
        <v>6466</v>
      </c>
      <c r="G708" s="38">
        <v>2</v>
      </c>
      <c r="H708" s="43" t="s">
        <v>7068</v>
      </c>
      <c r="I708" s="43" t="s">
        <v>9720</v>
      </c>
      <c r="J708" s="43" t="s">
        <v>9720</v>
      </c>
      <c r="K708" s="43" t="s">
        <v>9720</v>
      </c>
    </row>
    <row r="709" spans="1:11" ht="49.5" x14ac:dyDescent="0.35">
      <c r="A709" s="43" t="s">
        <v>48</v>
      </c>
      <c r="B709" s="43" t="s">
        <v>6476</v>
      </c>
      <c r="C709" s="43" t="s">
        <v>160</v>
      </c>
      <c r="D709" s="43" t="s">
        <v>859</v>
      </c>
      <c r="E709" s="43" t="s">
        <v>3999</v>
      </c>
      <c r="F709" s="38" t="s">
        <v>6466</v>
      </c>
      <c r="G709" s="38">
        <v>2</v>
      </c>
      <c r="H709" s="43" t="s">
        <v>7069</v>
      </c>
      <c r="I709" s="43" t="s">
        <v>9720</v>
      </c>
      <c r="J709" s="43" t="s">
        <v>9720</v>
      </c>
      <c r="K709" s="43" t="s">
        <v>9720</v>
      </c>
    </row>
    <row r="710" spans="1:11" ht="49.5" x14ac:dyDescent="0.35">
      <c r="A710" s="43" t="s">
        <v>48</v>
      </c>
      <c r="B710" s="43" t="s">
        <v>6476</v>
      </c>
      <c r="C710" s="43" t="s">
        <v>160</v>
      </c>
      <c r="D710" s="43" t="s">
        <v>860</v>
      </c>
      <c r="E710" s="43" t="s">
        <v>4000</v>
      </c>
      <c r="F710" s="38" t="s">
        <v>6466</v>
      </c>
      <c r="G710" s="38">
        <v>2</v>
      </c>
      <c r="H710" s="43" t="s">
        <v>7070</v>
      </c>
      <c r="I710" s="43" t="s">
        <v>9720</v>
      </c>
      <c r="J710" s="43" t="s">
        <v>9720</v>
      </c>
      <c r="K710" s="43" t="s">
        <v>9720</v>
      </c>
    </row>
    <row r="711" spans="1:11" ht="49.5" x14ac:dyDescent="0.35">
      <c r="A711" s="43" t="s">
        <v>48</v>
      </c>
      <c r="B711" s="43" t="s">
        <v>6476</v>
      </c>
      <c r="C711" s="43" t="s">
        <v>160</v>
      </c>
      <c r="D711" s="43" t="s">
        <v>861</v>
      </c>
      <c r="E711" s="43" t="s">
        <v>4001</v>
      </c>
      <c r="F711" s="38" t="s">
        <v>6466</v>
      </c>
      <c r="G711" s="38">
        <v>2</v>
      </c>
      <c r="H711" s="43" t="s">
        <v>7071</v>
      </c>
      <c r="I711" s="43" t="s">
        <v>9720</v>
      </c>
      <c r="J711" s="43" t="s">
        <v>9720</v>
      </c>
      <c r="K711" s="43" t="s">
        <v>9720</v>
      </c>
    </row>
    <row r="712" spans="1:11" ht="49.5" x14ac:dyDescent="0.35">
      <c r="A712" s="43" t="s">
        <v>48</v>
      </c>
      <c r="B712" s="43" t="s">
        <v>6476</v>
      </c>
      <c r="C712" s="43" t="s">
        <v>160</v>
      </c>
      <c r="D712" s="43" t="s">
        <v>862</v>
      </c>
      <c r="E712" s="43" t="s">
        <v>4002</v>
      </c>
      <c r="F712" s="38" t="s">
        <v>6466</v>
      </c>
      <c r="G712" s="38">
        <v>2</v>
      </c>
      <c r="H712" s="43" t="s">
        <v>7072</v>
      </c>
      <c r="I712" s="43" t="s">
        <v>9720</v>
      </c>
      <c r="J712" s="43" t="s">
        <v>9720</v>
      </c>
      <c r="K712" s="43" t="s">
        <v>9720</v>
      </c>
    </row>
    <row r="713" spans="1:11" ht="82.5" x14ac:dyDescent="0.35">
      <c r="A713" s="43" t="s">
        <v>48</v>
      </c>
      <c r="B713" s="43" t="s">
        <v>6476</v>
      </c>
      <c r="C713" s="43" t="s">
        <v>160</v>
      </c>
      <c r="D713" s="43" t="s">
        <v>863</v>
      </c>
      <c r="E713" s="43" t="s">
        <v>4003</v>
      </c>
      <c r="F713" s="38" t="s">
        <v>6466</v>
      </c>
      <c r="G713" s="38">
        <v>1</v>
      </c>
      <c r="H713" s="43" t="s">
        <v>7073</v>
      </c>
      <c r="I713" s="43" t="s">
        <v>9720</v>
      </c>
      <c r="J713" s="43" t="s">
        <v>9720</v>
      </c>
      <c r="K713" s="43" t="s">
        <v>9720</v>
      </c>
    </row>
    <row r="714" spans="1:11" ht="49.5" x14ac:dyDescent="0.35">
      <c r="A714" s="43" t="s">
        <v>48</v>
      </c>
      <c r="B714" s="43" t="s">
        <v>6476</v>
      </c>
      <c r="C714" s="43" t="s">
        <v>160</v>
      </c>
      <c r="D714" s="43" t="s">
        <v>864</v>
      </c>
      <c r="E714" s="43" t="s">
        <v>4004</v>
      </c>
      <c r="F714" s="38" t="s">
        <v>6466</v>
      </c>
      <c r="G714" s="38">
        <v>2</v>
      </c>
      <c r="H714" s="43" t="s">
        <v>7074</v>
      </c>
      <c r="I714" s="43" t="s">
        <v>9720</v>
      </c>
      <c r="J714" s="43" t="s">
        <v>9720</v>
      </c>
      <c r="K714" s="43" t="s">
        <v>9720</v>
      </c>
    </row>
    <row r="715" spans="1:11" ht="82.5" x14ac:dyDescent="0.35">
      <c r="A715" s="43" t="s">
        <v>48</v>
      </c>
      <c r="B715" s="43" t="s">
        <v>6476</v>
      </c>
      <c r="C715" s="43" t="s">
        <v>160</v>
      </c>
      <c r="D715" s="43" t="s">
        <v>865</v>
      </c>
      <c r="E715" s="43" t="s">
        <v>4005</v>
      </c>
      <c r="F715" s="38" t="s">
        <v>6466</v>
      </c>
      <c r="G715" s="38">
        <v>1</v>
      </c>
      <c r="H715" s="43" t="s">
        <v>7075</v>
      </c>
      <c r="I715" s="43" t="s">
        <v>9720</v>
      </c>
      <c r="J715" s="43" t="s">
        <v>9720</v>
      </c>
      <c r="K715" s="43" t="s">
        <v>9720</v>
      </c>
    </row>
    <row r="716" spans="1:11" ht="49.5" x14ac:dyDescent="0.35">
      <c r="A716" s="43" t="s">
        <v>48</v>
      </c>
      <c r="B716" s="43" t="s">
        <v>6476</v>
      </c>
      <c r="C716" s="43" t="s">
        <v>160</v>
      </c>
      <c r="D716" s="43" t="s">
        <v>866</v>
      </c>
      <c r="E716" s="43" t="s">
        <v>4006</v>
      </c>
      <c r="F716" s="38" t="s">
        <v>6466</v>
      </c>
      <c r="G716" s="38">
        <v>2</v>
      </c>
      <c r="H716" s="43" t="s">
        <v>7076</v>
      </c>
      <c r="I716" s="43" t="s">
        <v>9720</v>
      </c>
      <c r="J716" s="43" t="s">
        <v>9720</v>
      </c>
      <c r="K716" s="43" t="s">
        <v>9720</v>
      </c>
    </row>
    <row r="717" spans="1:11" ht="49.5" x14ac:dyDescent="0.35">
      <c r="A717" s="43" t="s">
        <v>48</v>
      </c>
      <c r="B717" s="43" t="s">
        <v>6476</v>
      </c>
      <c r="C717" s="43" t="s">
        <v>160</v>
      </c>
      <c r="D717" s="43" t="s">
        <v>867</v>
      </c>
      <c r="E717" s="43" t="s">
        <v>4007</v>
      </c>
      <c r="F717" s="38" t="s">
        <v>6466</v>
      </c>
      <c r="G717" s="38">
        <v>2</v>
      </c>
      <c r="H717" s="43" t="s">
        <v>7077</v>
      </c>
      <c r="I717" s="43" t="s">
        <v>9720</v>
      </c>
      <c r="J717" s="43" t="s">
        <v>9720</v>
      </c>
      <c r="K717" s="43" t="s">
        <v>9720</v>
      </c>
    </row>
    <row r="718" spans="1:11" ht="82.5" x14ac:dyDescent="0.35">
      <c r="A718" s="43" t="s">
        <v>48</v>
      </c>
      <c r="B718" s="43" t="s">
        <v>6476</v>
      </c>
      <c r="C718" s="43" t="s">
        <v>160</v>
      </c>
      <c r="D718" s="43" t="s">
        <v>868</v>
      </c>
      <c r="E718" s="43" t="s">
        <v>4008</v>
      </c>
      <c r="F718" s="38" t="s">
        <v>6466</v>
      </c>
      <c r="G718" s="38">
        <v>1</v>
      </c>
      <c r="H718" s="43" t="s">
        <v>7078</v>
      </c>
      <c r="I718" s="43" t="s">
        <v>9720</v>
      </c>
      <c r="J718" s="43" t="s">
        <v>9720</v>
      </c>
      <c r="K718" s="43" t="s">
        <v>9720</v>
      </c>
    </row>
    <row r="719" spans="1:11" ht="49.5" x14ac:dyDescent="0.35">
      <c r="A719" s="43" t="s">
        <v>48</v>
      </c>
      <c r="B719" s="43" t="s">
        <v>6476</v>
      </c>
      <c r="C719" s="43" t="s">
        <v>160</v>
      </c>
      <c r="D719" s="43" t="s">
        <v>869</v>
      </c>
      <c r="E719" s="43" t="s">
        <v>4009</v>
      </c>
      <c r="F719" s="38" t="s">
        <v>6466</v>
      </c>
      <c r="G719" s="38">
        <v>2</v>
      </c>
      <c r="H719" s="43" t="s">
        <v>7079</v>
      </c>
      <c r="I719" s="43" t="s">
        <v>9720</v>
      </c>
      <c r="J719" s="43" t="s">
        <v>9720</v>
      </c>
      <c r="K719" s="43" t="s">
        <v>9720</v>
      </c>
    </row>
    <row r="720" spans="1:11" ht="82.5" x14ac:dyDescent="0.35">
      <c r="A720" s="43" t="s">
        <v>48</v>
      </c>
      <c r="B720" s="43" t="s">
        <v>6476</v>
      </c>
      <c r="C720" s="43" t="s">
        <v>160</v>
      </c>
      <c r="D720" s="43" t="s">
        <v>870</v>
      </c>
      <c r="E720" s="43" t="s">
        <v>4010</v>
      </c>
      <c r="F720" s="38" t="s">
        <v>6466</v>
      </c>
      <c r="G720" s="38">
        <v>1</v>
      </c>
      <c r="H720" s="43" t="s">
        <v>7080</v>
      </c>
      <c r="I720" s="43" t="s">
        <v>9720</v>
      </c>
      <c r="J720" s="43" t="s">
        <v>9720</v>
      </c>
      <c r="K720" s="43" t="s">
        <v>9720</v>
      </c>
    </row>
    <row r="721" spans="1:11" ht="49.5" x14ac:dyDescent="0.35">
      <c r="A721" s="43" t="s">
        <v>48</v>
      </c>
      <c r="B721" s="43" t="s">
        <v>6476</v>
      </c>
      <c r="C721" s="43" t="s">
        <v>160</v>
      </c>
      <c r="D721" s="43" t="s">
        <v>871</v>
      </c>
      <c r="E721" s="43" t="s">
        <v>4011</v>
      </c>
      <c r="F721" s="38" t="s">
        <v>6466</v>
      </c>
      <c r="G721" s="38">
        <v>2</v>
      </c>
      <c r="H721" s="43" t="s">
        <v>7081</v>
      </c>
      <c r="I721" s="43" t="s">
        <v>9720</v>
      </c>
      <c r="J721" s="43" t="s">
        <v>9720</v>
      </c>
      <c r="K721" s="43" t="s">
        <v>9720</v>
      </c>
    </row>
    <row r="722" spans="1:11" ht="49.5" x14ac:dyDescent="0.35">
      <c r="A722" s="43" t="s">
        <v>48</v>
      </c>
      <c r="B722" s="43" t="s">
        <v>6476</v>
      </c>
      <c r="C722" s="43" t="s">
        <v>160</v>
      </c>
      <c r="D722" s="43" t="s">
        <v>872</v>
      </c>
      <c r="E722" s="43" t="s">
        <v>4012</v>
      </c>
      <c r="F722" s="38" t="s">
        <v>6466</v>
      </c>
      <c r="G722" s="38">
        <v>2</v>
      </c>
      <c r="H722" s="43" t="s">
        <v>7082</v>
      </c>
      <c r="I722" s="43" t="s">
        <v>9720</v>
      </c>
      <c r="J722" s="43" t="s">
        <v>9720</v>
      </c>
      <c r="K722" s="43" t="s">
        <v>9720</v>
      </c>
    </row>
    <row r="723" spans="1:11" ht="49.5" x14ac:dyDescent="0.35">
      <c r="A723" s="43" t="s">
        <v>48</v>
      </c>
      <c r="B723" s="43" t="s">
        <v>6476</v>
      </c>
      <c r="C723" s="43" t="s">
        <v>160</v>
      </c>
      <c r="D723" s="43" t="s">
        <v>873</v>
      </c>
      <c r="E723" s="43" t="s">
        <v>4013</v>
      </c>
      <c r="F723" s="38" t="s">
        <v>6466</v>
      </c>
      <c r="G723" s="38">
        <v>2</v>
      </c>
      <c r="H723" s="43" t="s">
        <v>7083</v>
      </c>
      <c r="I723" s="43" t="s">
        <v>9720</v>
      </c>
      <c r="J723" s="43" t="s">
        <v>9720</v>
      </c>
      <c r="K723" s="43" t="s">
        <v>9720</v>
      </c>
    </row>
    <row r="724" spans="1:11" ht="49.5" x14ac:dyDescent="0.35">
      <c r="A724" s="43" t="s">
        <v>48</v>
      </c>
      <c r="B724" s="43" t="s">
        <v>6476</v>
      </c>
      <c r="C724" s="43" t="s">
        <v>160</v>
      </c>
      <c r="D724" s="43" t="s">
        <v>874</v>
      </c>
      <c r="E724" s="43" t="s">
        <v>4014</v>
      </c>
      <c r="F724" s="38" t="s">
        <v>6466</v>
      </c>
      <c r="G724" s="38">
        <v>2</v>
      </c>
      <c r="H724" s="43" t="s">
        <v>7084</v>
      </c>
      <c r="I724" s="43" t="s">
        <v>9720</v>
      </c>
      <c r="J724" s="43" t="s">
        <v>9720</v>
      </c>
      <c r="K724" s="43" t="s">
        <v>9720</v>
      </c>
    </row>
    <row r="725" spans="1:11" ht="49.5" x14ac:dyDescent="0.35">
      <c r="A725" s="43" t="s">
        <v>48</v>
      </c>
      <c r="B725" s="43" t="s">
        <v>6476</v>
      </c>
      <c r="C725" s="43" t="s">
        <v>160</v>
      </c>
      <c r="D725" s="43" t="s">
        <v>875</v>
      </c>
      <c r="E725" s="43" t="s">
        <v>4015</v>
      </c>
      <c r="F725" s="38" t="s">
        <v>6466</v>
      </c>
      <c r="G725" s="38">
        <v>2</v>
      </c>
      <c r="H725" s="43" t="s">
        <v>7085</v>
      </c>
      <c r="I725" s="43" t="s">
        <v>9720</v>
      </c>
      <c r="J725" s="43" t="s">
        <v>9720</v>
      </c>
      <c r="K725" s="43" t="s">
        <v>9720</v>
      </c>
    </row>
    <row r="726" spans="1:11" ht="49.5" x14ac:dyDescent="0.35">
      <c r="A726" s="43" t="s">
        <v>48</v>
      </c>
      <c r="B726" s="43" t="s">
        <v>6476</v>
      </c>
      <c r="C726" s="43" t="s">
        <v>160</v>
      </c>
      <c r="D726" s="43" t="s">
        <v>876</v>
      </c>
      <c r="E726" s="43" t="s">
        <v>4016</v>
      </c>
      <c r="F726" s="38" t="s">
        <v>6466</v>
      </c>
      <c r="G726" s="38">
        <v>2</v>
      </c>
      <c r="H726" s="43" t="s">
        <v>7086</v>
      </c>
      <c r="I726" s="43" t="s">
        <v>9720</v>
      </c>
      <c r="J726" s="43" t="s">
        <v>9720</v>
      </c>
      <c r="K726" s="43" t="s">
        <v>9720</v>
      </c>
    </row>
    <row r="727" spans="1:11" ht="49.5" x14ac:dyDescent="0.35">
      <c r="A727" s="43" t="s">
        <v>48</v>
      </c>
      <c r="B727" s="43" t="s">
        <v>6476</v>
      </c>
      <c r="C727" s="43" t="s">
        <v>160</v>
      </c>
      <c r="D727" s="43" t="s">
        <v>877</v>
      </c>
      <c r="E727" s="43" t="s">
        <v>4017</v>
      </c>
      <c r="F727" s="38" t="s">
        <v>6466</v>
      </c>
      <c r="G727" s="38">
        <v>2</v>
      </c>
      <c r="H727" s="43" t="s">
        <v>7087</v>
      </c>
      <c r="I727" s="43" t="s">
        <v>9720</v>
      </c>
      <c r="J727" s="43" t="s">
        <v>9720</v>
      </c>
      <c r="K727" s="43" t="s">
        <v>9720</v>
      </c>
    </row>
    <row r="728" spans="1:11" ht="49.5" x14ac:dyDescent="0.35">
      <c r="A728" s="43" t="s">
        <v>48</v>
      </c>
      <c r="B728" s="43" t="s">
        <v>6476</v>
      </c>
      <c r="C728" s="43" t="s">
        <v>160</v>
      </c>
      <c r="D728" s="43" t="s">
        <v>878</v>
      </c>
      <c r="E728" s="43" t="s">
        <v>4018</v>
      </c>
      <c r="F728" s="38" t="s">
        <v>6466</v>
      </c>
      <c r="G728" s="38">
        <v>2</v>
      </c>
      <c r="H728" s="43" t="s">
        <v>7088</v>
      </c>
      <c r="I728" s="43" t="s">
        <v>9720</v>
      </c>
      <c r="J728" s="43" t="s">
        <v>9720</v>
      </c>
      <c r="K728" s="43" t="s">
        <v>9720</v>
      </c>
    </row>
    <row r="729" spans="1:11" ht="49.5" x14ac:dyDescent="0.35">
      <c r="A729" s="43" t="s">
        <v>48</v>
      </c>
      <c r="B729" s="43" t="s">
        <v>6476</v>
      </c>
      <c r="C729" s="43" t="s">
        <v>160</v>
      </c>
      <c r="D729" s="43" t="s">
        <v>879</v>
      </c>
      <c r="E729" s="43" t="s">
        <v>4019</v>
      </c>
      <c r="F729" s="38" t="s">
        <v>6466</v>
      </c>
      <c r="G729" s="38">
        <v>2</v>
      </c>
      <c r="H729" s="43" t="s">
        <v>7089</v>
      </c>
      <c r="I729" s="43" t="s">
        <v>9720</v>
      </c>
      <c r="J729" s="43" t="s">
        <v>9720</v>
      </c>
      <c r="K729" s="43" t="s">
        <v>9720</v>
      </c>
    </row>
    <row r="730" spans="1:11" ht="49.5" x14ac:dyDescent="0.35">
      <c r="A730" s="43" t="s">
        <v>48</v>
      </c>
      <c r="B730" s="43" t="s">
        <v>6476</v>
      </c>
      <c r="C730" s="43" t="s">
        <v>160</v>
      </c>
      <c r="D730" s="43" t="s">
        <v>880</v>
      </c>
      <c r="E730" s="43" t="s">
        <v>4020</v>
      </c>
      <c r="F730" s="38" t="s">
        <v>6466</v>
      </c>
      <c r="G730" s="38">
        <v>2</v>
      </c>
      <c r="H730" s="43" t="s">
        <v>7090</v>
      </c>
      <c r="I730" s="43" t="s">
        <v>9720</v>
      </c>
      <c r="J730" s="43" t="s">
        <v>9720</v>
      </c>
      <c r="K730" s="43" t="s">
        <v>9720</v>
      </c>
    </row>
    <row r="731" spans="1:11" ht="33" x14ac:dyDescent="0.35">
      <c r="A731" s="43" t="s">
        <v>48</v>
      </c>
      <c r="B731" s="43" t="s">
        <v>6472</v>
      </c>
      <c r="C731" s="43" t="s">
        <v>126</v>
      </c>
      <c r="D731" s="43" t="s">
        <v>881</v>
      </c>
      <c r="E731" s="43" t="s">
        <v>4021</v>
      </c>
      <c r="F731" s="38" t="s">
        <v>6466</v>
      </c>
      <c r="G731" s="38">
        <v>8</v>
      </c>
      <c r="H731" s="43" t="s">
        <v>7091</v>
      </c>
      <c r="I731" s="43" t="s">
        <v>9720</v>
      </c>
      <c r="J731" s="43" t="s">
        <v>9720</v>
      </c>
      <c r="K731" s="43" t="s">
        <v>9720</v>
      </c>
    </row>
    <row r="732" spans="1:11" ht="49.5" x14ac:dyDescent="0.35">
      <c r="A732" s="43" t="s">
        <v>48</v>
      </c>
      <c r="B732" s="43" t="s">
        <v>6476</v>
      </c>
      <c r="C732" s="43" t="s">
        <v>160</v>
      </c>
      <c r="D732" s="43" t="s">
        <v>882</v>
      </c>
      <c r="E732" s="43" t="s">
        <v>4022</v>
      </c>
      <c r="F732" s="38" t="s">
        <v>6466</v>
      </c>
      <c r="G732" s="38">
        <v>1</v>
      </c>
      <c r="H732" s="43" t="s">
        <v>7092</v>
      </c>
      <c r="I732" s="43" t="s">
        <v>9720</v>
      </c>
      <c r="J732" s="43" t="s">
        <v>9720</v>
      </c>
      <c r="K732" s="43" t="s">
        <v>9720</v>
      </c>
    </row>
    <row r="733" spans="1:11" ht="33" x14ac:dyDescent="0.35">
      <c r="A733" s="43" t="s">
        <v>48</v>
      </c>
      <c r="B733" s="43" t="s">
        <v>6472</v>
      </c>
      <c r="C733" s="43" t="s">
        <v>161</v>
      </c>
      <c r="D733" s="43" t="s">
        <v>883</v>
      </c>
      <c r="E733" s="43" t="s">
        <v>4023</v>
      </c>
      <c r="F733" s="38" t="s">
        <v>6466</v>
      </c>
      <c r="G733" s="38">
        <v>1</v>
      </c>
      <c r="H733" s="43" t="s">
        <v>7093</v>
      </c>
      <c r="I733" s="43" t="s">
        <v>9720</v>
      </c>
      <c r="J733" s="43" t="s">
        <v>9720</v>
      </c>
      <c r="K733" s="43" t="s">
        <v>9720</v>
      </c>
    </row>
    <row r="734" spans="1:11" ht="49.5" x14ac:dyDescent="0.35">
      <c r="A734" s="43" t="s">
        <v>48</v>
      </c>
      <c r="B734" s="43" t="s">
        <v>6472</v>
      </c>
      <c r="C734" s="43" t="s">
        <v>126</v>
      </c>
      <c r="D734" s="43" t="s">
        <v>884</v>
      </c>
      <c r="E734" s="43" t="s">
        <v>4024</v>
      </c>
      <c r="F734" s="38" t="s">
        <v>6466</v>
      </c>
      <c r="G734" s="38">
        <v>8</v>
      </c>
      <c r="H734" s="43" t="s">
        <v>7094</v>
      </c>
      <c r="I734" s="43" t="s">
        <v>9720</v>
      </c>
      <c r="J734" s="43" t="s">
        <v>9720</v>
      </c>
      <c r="K734" s="43" t="s">
        <v>9720</v>
      </c>
    </row>
    <row r="735" spans="1:11" ht="49.5" x14ac:dyDescent="0.35">
      <c r="A735" s="43" t="s">
        <v>48</v>
      </c>
      <c r="B735" s="43" t="s">
        <v>6472</v>
      </c>
      <c r="C735" s="43" t="s">
        <v>126</v>
      </c>
      <c r="D735" s="43" t="s">
        <v>885</v>
      </c>
      <c r="E735" s="43" t="s">
        <v>4025</v>
      </c>
      <c r="F735" s="38" t="s">
        <v>6466</v>
      </c>
      <c r="G735" s="38">
        <v>8</v>
      </c>
      <c r="H735" s="43" t="s">
        <v>7095</v>
      </c>
      <c r="I735" s="43" t="s">
        <v>9720</v>
      </c>
      <c r="J735" s="43" t="s">
        <v>9720</v>
      </c>
      <c r="K735" s="43" t="s">
        <v>9720</v>
      </c>
    </row>
    <row r="736" spans="1:11" ht="66" x14ac:dyDescent="0.35">
      <c r="A736" s="43" t="s">
        <v>48</v>
      </c>
      <c r="B736" s="43" t="s">
        <v>6472</v>
      </c>
      <c r="C736" s="43" t="s">
        <v>126</v>
      </c>
      <c r="D736" s="43" t="s">
        <v>886</v>
      </c>
      <c r="E736" s="43" t="s">
        <v>4026</v>
      </c>
      <c r="F736" s="38" t="s">
        <v>6466</v>
      </c>
      <c r="G736" s="38">
        <v>8</v>
      </c>
      <c r="H736" s="43" t="s">
        <v>7096</v>
      </c>
      <c r="I736" s="43" t="s">
        <v>9720</v>
      </c>
      <c r="J736" s="43" t="s">
        <v>9720</v>
      </c>
      <c r="K736" s="43" t="s">
        <v>9720</v>
      </c>
    </row>
    <row r="737" spans="1:11" ht="49.5" x14ac:dyDescent="0.35">
      <c r="A737" s="43" t="s">
        <v>48</v>
      </c>
      <c r="B737" s="43" t="s">
        <v>6472</v>
      </c>
      <c r="C737" s="43" t="s">
        <v>126</v>
      </c>
      <c r="D737" s="43" t="s">
        <v>887</v>
      </c>
      <c r="E737" s="43" t="s">
        <v>4027</v>
      </c>
      <c r="F737" s="38" t="s">
        <v>6466</v>
      </c>
      <c r="G737" s="38">
        <v>8</v>
      </c>
      <c r="H737" s="43" t="s">
        <v>7097</v>
      </c>
      <c r="I737" s="43" t="s">
        <v>9720</v>
      </c>
      <c r="J737" s="43" t="s">
        <v>9720</v>
      </c>
      <c r="K737" s="43" t="s">
        <v>9720</v>
      </c>
    </row>
    <row r="738" spans="1:11" ht="66" x14ac:dyDescent="0.35">
      <c r="A738" s="43" t="s">
        <v>48</v>
      </c>
      <c r="B738" s="43" t="s">
        <v>6472</v>
      </c>
      <c r="C738" s="43" t="s">
        <v>126</v>
      </c>
      <c r="D738" s="43" t="s">
        <v>888</v>
      </c>
      <c r="E738" s="43" t="s">
        <v>4028</v>
      </c>
      <c r="F738" s="38" t="s">
        <v>6466</v>
      </c>
      <c r="G738" s="38">
        <v>8</v>
      </c>
      <c r="H738" s="43" t="s">
        <v>7098</v>
      </c>
      <c r="I738" s="43" t="s">
        <v>9720</v>
      </c>
      <c r="J738" s="43" t="s">
        <v>9720</v>
      </c>
      <c r="K738" s="43" t="s">
        <v>9720</v>
      </c>
    </row>
    <row r="739" spans="1:11" ht="49.5" x14ac:dyDescent="0.35">
      <c r="A739" s="43" t="s">
        <v>48</v>
      </c>
      <c r="B739" s="43" t="s">
        <v>6472</v>
      </c>
      <c r="C739" s="43" t="s">
        <v>126</v>
      </c>
      <c r="D739" s="43" t="s">
        <v>889</v>
      </c>
      <c r="E739" s="43" t="s">
        <v>4029</v>
      </c>
      <c r="F739" s="38" t="s">
        <v>6466</v>
      </c>
      <c r="G739" s="38">
        <v>8</v>
      </c>
      <c r="H739" s="43" t="s">
        <v>7099</v>
      </c>
      <c r="I739" s="43" t="s">
        <v>9720</v>
      </c>
      <c r="J739" s="43" t="s">
        <v>9720</v>
      </c>
      <c r="K739" s="43" t="s">
        <v>9720</v>
      </c>
    </row>
    <row r="740" spans="1:11" ht="49.5" x14ac:dyDescent="0.35">
      <c r="A740" s="43" t="s">
        <v>48</v>
      </c>
      <c r="B740" s="43" t="s">
        <v>6476</v>
      </c>
      <c r="C740" s="43" t="s">
        <v>160</v>
      </c>
      <c r="D740" s="43" t="s">
        <v>890</v>
      </c>
      <c r="E740" s="43" t="s">
        <v>4030</v>
      </c>
      <c r="F740" s="38" t="s">
        <v>6466</v>
      </c>
      <c r="G740" s="38">
        <v>2</v>
      </c>
      <c r="H740" s="43" t="s">
        <v>7100</v>
      </c>
      <c r="I740" s="43" t="s">
        <v>9720</v>
      </c>
      <c r="J740" s="43" t="s">
        <v>9720</v>
      </c>
      <c r="K740" s="43" t="s">
        <v>9720</v>
      </c>
    </row>
    <row r="741" spans="1:11" ht="49.5" x14ac:dyDescent="0.35">
      <c r="A741" s="43" t="s">
        <v>48</v>
      </c>
      <c r="B741" s="43" t="s">
        <v>6476</v>
      </c>
      <c r="C741" s="43" t="s">
        <v>160</v>
      </c>
      <c r="D741" s="43" t="s">
        <v>891</v>
      </c>
      <c r="E741" s="43" t="s">
        <v>4031</v>
      </c>
      <c r="F741" s="38" t="s">
        <v>6466</v>
      </c>
      <c r="G741" s="38">
        <v>1</v>
      </c>
      <c r="H741" s="43" t="s">
        <v>7101</v>
      </c>
      <c r="I741" s="43" t="s">
        <v>9720</v>
      </c>
      <c r="J741" s="43" t="s">
        <v>9720</v>
      </c>
      <c r="K741" s="43" t="s">
        <v>9720</v>
      </c>
    </row>
    <row r="742" spans="1:11" ht="49.5" x14ac:dyDescent="0.35">
      <c r="A742" s="43" t="s">
        <v>48</v>
      </c>
      <c r="B742" s="43" t="s">
        <v>6476</v>
      </c>
      <c r="C742" s="43" t="s">
        <v>160</v>
      </c>
      <c r="D742" s="43" t="s">
        <v>892</v>
      </c>
      <c r="E742" s="43" t="s">
        <v>4032</v>
      </c>
      <c r="F742" s="38" t="s">
        <v>6466</v>
      </c>
      <c r="G742" s="38">
        <v>2</v>
      </c>
      <c r="H742" s="43" t="s">
        <v>7102</v>
      </c>
      <c r="I742" s="43" t="s">
        <v>9720</v>
      </c>
      <c r="J742" s="43" t="s">
        <v>9720</v>
      </c>
      <c r="K742" s="43" t="s">
        <v>9720</v>
      </c>
    </row>
    <row r="743" spans="1:11" ht="33" x14ac:dyDescent="0.35">
      <c r="A743" s="43" t="s">
        <v>48</v>
      </c>
      <c r="B743" s="43" t="s">
        <v>6471</v>
      </c>
      <c r="C743" s="43" t="s">
        <v>133</v>
      </c>
      <c r="D743" s="43" t="s">
        <v>893</v>
      </c>
      <c r="E743" s="43" t="s">
        <v>4033</v>
      </c>
      <c r="F743" s="38" t="s">
        <v>6466</v>
      </c>
      <c r="G743" s="38">
        <v>8</v>
      </c>
      <c r="H743" s="43" t="s">
        <v>7103</v>
      </c>
      <c r="I743" s="43" t="s">
        <v>9720</v>
      </c>
      <c r="J743" s="43" t="s">
        <v>9720</v>
      </c>
      <c r="K743" s="43" t="s">
        <v>9720</v>
      </c>
    </row>
    <row r="744" spans="1:11" ht="49.5" x14ac:dyDescent="0.35">
      <c r="A744" s="43" t="s">
        <v>48</v>
      </c>
      <c r="B744" s="43" t="s">
        <v>6471</v>
      </c>
      <c r="C744" s="43" t="s">
        <v>133</v>
      </c>
      <c r="D744" s="43" t="s">
        <v>894</v>
      </c>
      <c r="E744" s="43" t="s">
        <v>4034</v>
      </c>
      <c r="F744" s="38" t="s">
        <v>6466</v>
      </c>
      <c r="G744" s="38">
        <v>8</v>
      </c>
      <c r="H744" s="43" t="s">
        <v>7104</v>
      </c>
      <c r="I744" s="43" t="s">
        <v>9720</v>
      </c>
      <c r="J744" s="43" t="s">
        <v>9720</v>
      </c>
      <c r="K744" s="43" t="s">
        <v>9720</v>
      </c>
    </row>
    <row r="745" spans="1:11" ht="49.5" x14ac:dyDescent="0.35">
      <c r="A745" s="43" t="s">
        <v>48</v>
      </c>
      <c r="B745" s="43" t="s">
        <v>6471</v>
      </c>
      <c r="C745" s="43" t="s">
        <v>133</v>
      </c>
      <c r="D745" s="43" t="s">
        <v>895</v>
      </c>
      <c r="E745" s="43" t="s">
        <v>4035</v>
      </c>
      <c r="F745" s="38" t="s">
        <v>6466</v>
      </c>
      <c r="G745" s="38">
        <v>8</v>
      </c>
      <c r="H745" s="43" t="s">
        <v>7105</v>
      </c>
      <c r="I745" s="43" t="s">
        <v>9720</v>
      </c>
      <c r="J745" s="43" t="s">
        <v>9720</v>
      </c>
      <c r="K745" s="43" t="s">
        <v>9720</v>
      </c>
    </row>
    <row r="746" spans="1:11" ht="49.5" x14ac:dyDescent="0.35">
      <c r="A746" s="43" t="s">
        <v>48</v>
      </c>
      <c r="B746" s="43" t="s">
        <v>6471</v>
      </c>
      <c r="C746" s="43" t="s">
        <v>133</v>
      </c>
      <c r="D746" s="43" t="s">
        <v>896</v>
      </c>
      <c r="E746" s="43" t="s">
        <v>4036</v>
      </c>
      <c r="F746" s="38" t="s">
        <v>6466</v>
      </c>
      <c r="G746" s="38">
        <v>8</v>
      </c>
      <c r="H746" s="43" t="s">
        <v>7106</v>
      </c>
      <c r="I746" s="43" t="s">
        <v>9720</v>
      </c>
      <c r="J746" s="43" t="s">
        <v>9720</v>
      </c>
      <c r="K746" s="43" t="s">
        <v>9720</v>
      </c>
    </row>
    <row r="747" spans="1:11" ht="49.5" x14ac:dyDescent="0.35">
      <c r="A747" s="43" t="s">
        <v>48</v>
      </c>
      <c r="B747" s="43" t="s">
        <v>6471</v>
      </c>
      <c r="C747" s="43" t="s">
        <v>133</v>
      </c>
      <c r="D747" s="43" t="s">
        <v>897</v>
      </c>
      <c r="E747" s="43" t="s">
        <v>4037</v>
      </c>
      <c r="F747" s="38" t="s">
        <v>6466</v>
      </c>
      <c r="G747" s="38">
        <v>8</v>
      </c>
      <c r="H747" s="43" t="s">
        <v>7107</v>
      </c>
      <c r="I747" s="43" t="s">
        <v>9720</v>
      </c>
      <c r="J747" s="43" t="s">
        <v>9720</v>
      </c>
      <c r="K747" s="43" t="s">
        <v>9720</v>
      </c>
    </row>
    <row r="748" spans="1:11" ht="49.5" x14ac:dyDescent="0.35">
      <c r="A748" s="43" t="s">
        <v>48</v>
      </c>
      <c r="B748" s="43" t="s">
        <v>6471</v>
      </c>
      <c r="C748" s="43" t="s">
        <v>133</v>
      </c>
      <c r="D748" s="43" t="s">
        <v>898</v>
      </c>
      <c r="E748" s="43" t="s">
        <v>4038</v>
      </c>
      <c r="F748" s="38" t="s">
        <v>6466</v>
      </c>
      <c r="G748" s="38">
        <v>8</v>
      </c>
      <c r="H748" s="43" t="s">
        <v>7108</v>
      </c>
      <c r="I748" s="43" t="s">
        <v>9720</v>
      </c>
      <c r="J748" s="43" t="s">
        <v>9720</v>
      </c>
      <c r="K748" s="43" t="s">
        <v>9720</v>
      </c>
    </row>
    <row r="749" spans="1:11" ht="49.5" x14ac:dyDescent="0.35">
      <c r="A749" s="43" t="s">
        <v>48</v>
      </c>
      <c r="B749" s="43" t="s">
        <v>6471</v>
      </c>
      <c r="C749" s="43" t="s">
        <v>133</v>
      </c>
      <c r="D749" s="43" t="s">
        <v>899</v>
      </c>
      <c r="E749" s="43" t="s">
        <v>4039</v>
      </c>
      <c r="F749" s="38" t="s">
        <v>6466</v>
      </c>
      <c r="G749" s="38">
        <v>8</v>
      </c>
      <c r="H749" s="43" t="s">
        <v>7109</v>
      </c>
      <c r="I749" s="43" t="s">
        <v>9720</v>
      </c>
      <c r="J749" s="43" t="s">
        <v>9720</v>
      </c>
      <c r="K749" s="43" t="s">
        <v>9720</v>
      </c>
    </row>
    <row r="750" spans="1:11" ht="66" x14ac:dyDescent="0.35">
      <c r="A750" s="43" t="s">
        <v>48</v>
      </c>
      <c r="B750" s="43" t="s">
        <v>6476</v>
      </c>
      <c r="C750" s="43" t="s">
        <v>160</v>
      </c>
      <c r="D750" s="43" t="s">
        <v>900</v>
      </c>
      <c r="E750" s="43" t="s">
        <v>4040</v>
      </c>
      <c r="F750" s="38" t="s">
        <v>6466</v>
      </c>
      <c r="G750" s="38">
        <v>1</v>
      </c>
      <c r="H750" s="43" t="s">
        <v>7110</v>
      </c>
      <c r="I750" s="43" t="s">
        <v>9720</v>
      </c>
      <c r="J750" s="43" t="s">
        <v>9720</v>
      </c>
      <c r="K750" s="43" t="s">
        <v>9720</v>
      </c>
    </row>
    <row r="751" spans="1:11" ht="66" x14ac:dyDescent="0.35">
      <c r="A751" s="43" t="s">
        <v>48</v>
      </c>
      <c r="B751" s="43" t="s">
        <v>6476</v>
      </c>
      <c r="C751" s="43" t="s">
        <v>160</v>
      </c>
      <c r="D751" s="43" t="s">
        <v>901</v>
      </c>
      <c r="E751" s="43" t="s">
        <v>4041</v>
      </c>
      <c r="F751" s="38" t="s">
        <v>6466</v>
      </c>
      <c r="G751" s="38">
        <v>1</v>
      </c>
      <c r="H751" s="43" t="s">
        <v>7111</v>
      </c>
      <c r="I751" s="43" t="s">
        <v>9720</v>
      </c>
      <c r="J751" s="43" t="s">
        <v>9720</v>
      </c>
      <c r="K751" s="43" t="s">
        <v>9720</v>
      </c>
    </row>
    <row r="752" spans="1:11" ht="66" x14ac:dyDescent="0.35">
      <c r="A752" s="43" t="s">
        <v>48</v>
      </c>
      <c r="B752" s="43" t="s">
        <v>6476</v>
      </c>
      <c r="C752" s="43" t="s">
        <v>160</v>
      </c>
      <c r="D752" s="43" t="s">
        <v>902</v>
      </c>
      <c r="E752" s="43" t="s">
        <v>4042</v>
      </c>
      <c r="F752" s="38" t="s">
        <v>6466</v>
      </c>
      <c r="G752" s="38">
        <v>1</v>
      </c>
      <c r="H752" s="43" t="s">
        <v>7112</v>
      </c>
      <c r="I752" s="43" t="s">
        <v>9720</v>
      </c>
      <c r="J752" s="43" t="s">
        <v>9720</v>
      </c>
      <c r="K752" s="43" t="s">
        <v>9720</v>
      </c>
    </row>
    <row r="753" spans="1:11" ht="66" x14ac:dyDescent="0.35">
      <c r="A753" s="43" t="s">
        <v>48</v>
      </c>
      <c r="B753" s="43" t="s">
        <v>6476</v>
      </c>
      <c r="C753" s="43" t="s">
        <v>160</v>
      </c>
      <c r="D753" s="43" t="s">
        <v>903</v>
      </c>
      <c r="E753" s="43" t="s">
        <v>4043</v>
      </c>
      <c r="F753" s="38" t="s">
        <v>6466</v>
      </c>
      <c r="G753" s="38">
        <v>1</v>
      </c>
      <c r="H753" s="43" t="s">
        <v>7113</v>
      </c>
      <c r="I753" s="43" t="s">
        <v>9720</v>
      </c>
      <c r="J753" s="43" t="s">
        <v>9720</v>
      </c>
      <c r="K753" s="43" t="s">
        <v>9720</v>
      </c>
    </row>
    <row r="754" spans="1:11" ht="66" x14ac:dyDescent="0.35">
      <c r="A754" s="43" t="s">
        <v>48</v>
      </c>
      <c r="B754" s="43" t="s">
        <v>6476</v>
      </c>
      <c r="C754" s="43" t="s">
        <v>160</v>
      </c>
      <c r="D754" s="43" t="s">
        <v>904</v>
      </c>
      <c r="E754" s="43" t="s">
        <v>4044</v>
      </c>
      <c r="F754" s="38" t="s">
        <v>6466</v>
      </c>
      <c r="G754" s="38">
        <v>1</v>
      </c>
      <c r="H754" s="43" t="s">
        <v>7114</v>
      </c>
      <c r="I754" s="43" t="s">
        <v>9720</v>
      </c>
      <c r="J754" s="43" t="s">
        <v>9720</v>
      </c>
      <c r="K754" s="43" t="s">
        <v>9720</v>
      </c>
    </row>
    <row r="755" spans="1:11" ht="66" x14ac:dyDescent="0.35">
      <c r="A755" s="43" t="s">
        <v>48</v>
      </c>
      <c r="B755" s="43" t="s">
        <v>6476</v>
      </c>
      <c r="C755" s="43" t="s">
        <v>160</v>
      </c>
      <c r="D755" s="43" t="s">
        <v>905</v>
      </c>
      <c r="E755" s="43" t="s">
        <v>4045</v>
      </c>
      <c r="F755" s="38" t="s">
        <v>6466</v>
      </c>
      <c r="G755" s="38">
        <v>1</v>
      </c>
      <c r="H755" s="43" t="s">
        <v>7115</v>
      </c>
      <c r="I755" s="43" t="s">
        <v>9720</v>
      </c>
      <c r="J755" s="43" t="s">
        <v>9720</v>
      </c>
      <c r="K755" s="43" t="s">
        <v>9720</v>
      </c>
    </row>
    <row r="756" spans="1:11" ht="66" x14ac:dyDescent="0.35">
      <c r="A756" s="43" t="s">
        <v>48</v>
      </c>
      <c r="B756" s="43" t="s">
        <v>6476</v>
      </c>
      <c r="C756" s="43" t="s">
        <v>160</v>
      </c>
      <c r="D756" s="43" t="s">
        <v>906</v>
      </c>
      <c r="E756" s="43" t="s">
        <v>4046</v>
      </c>
      <c r="F756" s="38" t="s">
        <v>6466</v>
      </c>
      <c r="G756" s="38">
        <v>1</v>
      </c>
      <c r="H756" s="43" t="s">
        <v>7116</v>
      </c>
      <c r="I756" s="43" t="s">
        <v>9720</v>
      </c>
      <c r="J756" s="43" t="s">
        <v>9720</v>
      </c>
      <c r="K756" s="43" t="s">
        <v>9720</v>
      </c>
    </row>
    <row r="757" spans="1:11" ht="66" x14ac:dyDescent="0.35">
      <c r="A757" s="43" t="s">
        <v>48</v>
      </c>
      <c r="B757" s="43" t="s">
        <v>6476</v>
      </c>
      <c r="C757" s="43" t="s">
        <v>160</v>
      </c>
      <c r="D757" s="43" t="s">
        <v>907</v>
      </c>
      <c r="E757" s="43" t="s">
        <v>4047</v>
      </c>
      <c r="F757" s="38" t="s">
        <v>6466</v>
      </c>
      <c r="G757" s="38">
        <v>1</v>
      </c>
      <c r="H757" s="43" t="s">
        <v>7117</v>
      </c>
      <c r="I757" s="43" t="s">
        <v>9720</v>
      </c>
      <c r="J757" s="43" t="s">
        <v>9720</v>
      </c>
      <c r="K757" s="43" t="s">
        <v>9720</v>
      </c>
    </row>
    <row r="758" spans="1:11" ht="66" x14ac:dyDescent="0.35">
      <c r="A758" s="43" t="s">
        <v>48</v>
      </c>
      <c r="B758" s="43" t="s">
        <v>6476</v>
      </c>
      <c r="C758" s="43" t="s">
        <v>160</v>
      </c>
      <c r="D758" s="43" t="s">
        <v>908</v>
      </c>
      <c r="E758" s="43" t="s">
        <v>4048</v>
      </c>
      <c r="F758" s="38" t="s">
        <v>6466</v>
      </c>
      <c r="G758" s="38">
        <v>1</v>
      </c>
      <c r="H758" s="43" t="s">
        <v>7118</v>
      </c>
      <c r="I758" s="43" t="s">
        <v>9720</v>
      </c>
      <c r="J758" s="43" t="s">
        <v>9720</v>
      </c>
      <c r="K758" s="43" t="s">
        <v>9720</v>
      </c>
    </row>
    <row r="759" spans="1:11" ht="49.5" x14ac:dyDescent="0.35">
      <c r="A759" s="43" t="s">
        <v>48</v>
      </c>
      <c r="B759" s="43" t="s">
        <v>6471</v>
      </c>
      <c r="C759" s="43" t="s">
        <v>133</v>
      </c>
      <c r="D759" s="43" t="s">
        <v>909</v>
      </c>
      <c r="E759" s="43" t="s">
        <v>4049</v>
      </c>
      <c r="F759" s="38" t="s">
        <v>6466</v>
      </c>
      <c r="G759" s="38">
        <v>8</v>
      </c>
      <c r="H759" s="43" t="s">
        <v>7119</v>
      </c>
      <c r="I759" s="43" t="s">
        <v>9720</v>
      </c>
      <c r="J759" s="43" t="s">
        <v>9720</v>
      </c>
      <c r="K759" s="43" t="s">
        <v>9720</v>
      </c>
    </row>
    <row r="760" spans="1:11" ht="49.5" x14ac:dyDescent="0.35">
      <c r="A760" s="43" t="s">
        <v>48</v>
      </c>
      <c r="B760" s="43" t="s">
        <v>6471</v>
      </c>
      <c r="C760" s="43" t="s">
        <v>133</v>
      </c>
      <c r="D760" s="43" t="s">
        <v>910</v>
      </c>
      <c r="E760" s="43" t="s">
        <v>4050</v>
      </c>
      <c r="F760" s="38" t="s">
        <v>6466</v>
      </c>
      <c r="G760" s="38">
        <v>8</v>
      </c>
      <c r="H760" s="43" t="s">
        <v>7119</v>
      </c>
      <c r="I760" s="43" t="s">
        <v>9720</v>
      </c>
      <c r="J760" s="43" t="s">
        <v>9720</v>
      </c>
      <c r="K760" s="43" t="s">
        <v>9720</v>
      </c>
    </row>
    <row r="761" spans="1:11" ht="49.5" x14ac:dyDescent="0.35">
      <c r="A761" s="43" t="s">
        <v>48</v>
      </c>
      <c r="B761" s="43" t="s">
        <v>6471</v>
      </c>
      <c r="C761" s="43" t="s">
        <v>133</v>
      </c>
      <c r="D761" s="43" t="s">
        <v>911</v>
      </c>
      <c r="E761" s="43" t="s">
        <v>4051</v>
      </c>
      <c r="F761" s="38" t="s">
        <v>6466</v>
      </c>
      <c r="G761" s="38">
        <v>8</v>
      </c>
      <c r="H761" s="43" t="s">
        <v>7119</v>
      </c>
      <c r="I761" s="43" t="s">
        <v>9720</v>
      </c>
      <c r="J761" s="43" t="s">
        <v>9720</v>
      </c>
      <c r="K761" s="43" t="s">
        <v>9720</v>
      </c>
    </row>
    <row r="762" spans="1:11" ht="49.5" x14ac:dyDescent="0.35">
      <c r="A762" s="43" t="s">
        <v>48</v>
      </c>
      <c r="B762" s="43" t="s">
        <v>6471</v>
      </c>
      <c r="C762" s="43" t="s">
        <v>133</v>
      </c>
      <c r="D762" s="43" t="s">
        <v>912</v>
      </c>
      <c r="E762" s="43" t="s">
        <v>4052</v>
      </c>
      <c r="F762" s="38" t="s">
        <v>6466</v>
      </c>
      <c r="G762" s="38">
        <v>8</v>
      </c>
      <c r="H762" s="43" t="s">
        <v>7119</v>
      </c>
      <c r="I762" s="43" t="s">
        <v>9720</v>
      </c>
      <c r="J762" s="43" t="s">
        <v>9720</v>
      </c>
      <c r="K762" s="43" t="s">
        <v>9720</v>
      </c>
    </row>
    <row r="763" spans="1:11" ht="49.5" x14ac:dyDescent="0.35">
      <c r="A763" s="43" t="s">
        <v>48</v>
      </c>
      <c r="B763" s="43" t="s">
        <v>6471</v>
      </c>
      <c r="C763" s="43" t="s">
        <v>133</v>
      </c>
      <c r="D763" s="43" t="s">
        <v>913</v>
      </c>
      <c r="E763" s="43" t="s">
        <v>4053</v>
      </c>
      <c r="F763" s="38" t="s">
        <v>6466</v>
      </c>
      <c r="G763" s="38">
        <v>8</v>
      </c>
      <c r="H763" s="43" t="s">
        <v>7119</v>
      </c>
      <c r="I763" s="43" t="s">
        <v>9720</v>
      </c>
      <c r="J763" s="43" t="s">
        <v>9720</v>
      </c>
      <c r="K763" s="43" t="s">
        <v>9720</v>
      </c>
    </row>
    <row r="764" spans="1:11" ht="49.5" x14ac:dyDescent="0.35">
      <c r="A764" s="43" t="s">
        <v>48</v>
      </c>
      <c r="B764" s="43" t="s">
        <v>6471</v>
      </c>
      <c r="C764" s="43" t="s">
        <v>133</v>
      </c>
      <c r="D764" s="43" t="s">
        <v>914</v>
      </c>
      <c r="E764" s="43" t="s">
        <v>4054</v>
      </c>
      <c r="F764" s="38" t="s">
        <v>6466</v>
      </c>
      <c r="G764" s="38">
        <v>8</v>
      </c>
      <c r="H764" s="43" t="s">
        <v>7119</v>
      </c>
      <c r="I764" s="43" t="s">
        <v>9720</v>
      </c>
      <c r="J764" s="43" t="s">
        <v>9720</v>
      </c>
      <c r="K764" s="43" t="s">
        <v>9720</v>
      </c>
    </row>
    <row r="765" spans="1:11" ht="49.5" x14ac:dyDescent="0.35">
      <c r="A765" s="43" t="s">
        <v>48</v>
      </c>
      <c r="B765" s="43" t="s">
        <v>6471</v>
      </c>
      <c r="C765" s="43" t="s">
        <v>133</v>
      </c>
      <c r="D765" s="43" t="s">
        <v>915</v>
      </c>
      <c r="E765" s="43" t="s">
        <v>4055</v>
      </c>
      <c r="F765" s="38" t="s">
        <v>6466</v>
      </c>
      <c r="G765" s="38">
        <v>8</v>
      </c>
      <c r="H765" s="43" t="s">
        <v>7119</v>
      </c>
      <c r="I765" s="43" t="s">
        <v>9720</v>
      </c>
      <c r="J765" s="43" t="s">
        <v>9720</v>
      </c>
      <c r="K765" s="43" t="s">
        <v>9720</v>
      </c>
    </row>
    <row r="766" spans="1:11" ht="49.5" x14ac:dyDescent="0.35">
      <c r="A766" s="43" t="s">
        <v>48</v>
      </c>
      <c r="B766" s="43" t="s">
        <v>6471</v>
      </c>
      <c r="C766" s="43" t="s">
        <v>133</v>
      </c>
      <c r="D766" s="43" t="s">
        <v>916</v>
      </c>
      <c r="E766" s="43" t="s">
        <v>4056</v>
      </c>
      <c r="F766" s="38" t="s">
        <v>6466</v>
      </c>
      <c r="G766" s="38">
        <v>8</v>
      </c>
      <c r="H766" s="43" t="s">
        <v>7119</v>
      </c>
      <c r="I766" s="43" t="s">
        <v>9720</v>
      </c>
      <c r="J766" s="43" t="s">
        <v>9720</v>
      </c>
      <c r="K766" s="43" t="s">
        <v>9720</v>
      </c>
    </row>
    <row r="767" spans="1:11" ht="49.5" x14ac:dyDescent="0.35">
      <c r="A767" s="43" t="s">
        <v>48</v>
      </c>
      <c r="B767" s="43" t="s">
        <v>6471</v>
      </c>
      <c r="C767" s="43" t="s">
        <v>133</v>
      </c>
      <c r="D767" s="43" t="s">
        <v>917</v>
      </c>
      <c r="E767" s="43" t="s">
        <v>4057</v>
      </c>
      <c r="F767" s="38" t="s">
        <v>6466</v>
      </c>
      <c r="G767" s="38">
        <v>8</v>
      </c>
      <c r="H767" s="43" t="s">
        <v>7119</v>
      </c>
      <c r="I767" s="43" t="s">
        <v>9720</v>
      </c>
      <c r="J767" s="43" t="s">
        <v>9720</v>
      </c>
      <c r="K767" s="43" t="s">
        <v>9720</v>
      </c>
    </row>
    <row r="768" spans="1:11" ht="49.5" x14ac:dyDescent="0.35">
      <c r="A768" s="43" t="s">
        <v>48</v>
      </c>
      <c r="B768" s="43" t="s">
        <v>6471</v>
      </c>
      <c r="C768" s="43" t="s">
        <v>133</v>
      </c>
      <c r="D768" s="43" t="s">
        <v>918</v>
      </c>
      <c r="E768" s="43" t="s">
        <v>4058</v>
      </c>
      <c r="F768" s="38" t="s">
        <v>6466</v>
      </c>
      <c r="G768" s="38">
        <v>8</v>
      </c>
      <c r="H768" s="43" t="s">
        <v>7119</v>
      </c>
      <c r="I768" s="43" t="s">
        <v>9720</v>
      </c>
      <c r="J768" s="43" t="s">
        <v>9720</v>
      </c>
      <c r="K768" s="43" t="s">
        <v>9720</v>
      </c>
    </row>
    <row r="769" spans="1:11" ht="49.5" x14ac:dyDescent="0.35">
      <c r="A769" s="43" t="s">
        <v>48</v>
      </c>
      <c r="B769" s="43" t="s">
        <v>6471</v>
      </c>
      <c r="C769" s="43" t="s">
        <v>133</v>
      </c>
      <c r="D769" s="43" t="s">
        <v>919</v>
      </c>
      <c r="E769" s="43" t="s">
        <v>4059</v>
      </c>
      <c r="F769" s="38" t="s">
        <v>6466</v>
      </c>
      <c r="G769" s="38">
        <v>8</v>
      </c>
      <c r="H769" s="43" t="s">
        <v>7119</v>
      </c>
      <c r="I769" s="43" t="s">
        <v>9720</v>
      </c>
      <c r="J769" s="43" t="s">
        <v>9720</v>
      </c>
      <c r="K769" s="43" t="s">
        <v>9720</v>
      </c>
    </row>
    <row r="770" spans="1:11" ht="49.5" x14ac:dyDescent="0.35">
      <c r="A770" s="43" t="s">
        <v>48</v>
      </c>
      <c r="B770" s="43" t="s">
        <v>6471</v>
      </c>
      <c r="C770" s="43" t="s">
        <v>133</v>
      </c>
      <c r="D770" s="43" t="s">
        <v>920</v>
      </c>
      <c r="E770" s="43" t="s">
        <v>4060</v>
      </c>
      <c r="F770" s="38" t="s">
        <v>6466</v>
      </c>
      <c r="G770" s="38">
        <v>8</v>
      </c>
      <c r="H770" s="43" t="s">
        <v>7119</v>
      </c>
      <c r="I770" s="43" t="s">
        <v>9720</v>
      </c>
      <c r="J770" s="43" t="s">
        <v>9720</v>
      </c>
      <c r="K770" s="43" t="s">
        <v>9720</v>
      </c>
    </row>
    <row r="771" spans="1:11" ht="49.5" x14ac:dyDescent="0.35">
      <c r="A771" s="43" t="s">
        <v>48</v>
      </c>
      <c r="B771" s="43" t="s">
        <v>6471</v>
      </c>
      <c r="C771" s="43" t="s">
        <v>133</v>
      </c>
      <c r="D771" s="43" t="s">
        <v>921</v>
      </c>
      <c r="E771" s="43" t="s">
        <v>4061</v>
      </c>
      <c r="F771" s="38" t="s">
        <v>6466</v>
      </c>
      <c r="G771" s="38">
        <v>8</v>
      </c>
      <c r="H771" s="43" t="s">
        <v>7119</v>
      </c>
      <c r="I771" s="43" t="s">
        <v>9720</v>
      </c>
      <c r="J771" s="43" t="s">
        <v>9720</v>
      </c>
      <c r="K771" s="43" t="s">
        <v>9720</v>
      </c>
    </row>
    <row r="772" spans="1:11" ht="49.5" x14ac:dyDescent="0.35">
      <c r="A772" s="43" t="s">
        <v>48</v>
      </c>
      <c r="B772" s="43" t="s">
        <v>6471</v>
      </c>
      <c r="C772" s="43" t="s">
        <v>133</v>
      </c>
      <c r="D772" s="43" t="s">
        <v>922</v>
      </c>
      <c r="E772" s="43" t="s">
        <v>4062</v>
      </c>
      <c r="F772" s="38" t="s">
        <v>6466</v>
      </c>
      <c r="G772" s="38">
        <v>8</v>
      </c>
      <c r="H772" s="43" t="s">
        <v>7119</v>
      </c>
      <c r="I772" s="43" t="s">
        <v>9720</v>
      </c>
      <c r="J772" s="43" t="s">
        <v>9720</v>
      </c>
      <c r="K772" s="43" t="s">
        <v>9720</v>
      </c>
    </row>
    <row r="773" spans="1:11" ht="49.5" x14ac:dyDescent="0.35">
      <c r="A773" s="43" t="s">
        <v>48</v>
      </c>
      <c r="B773" s="43" t="s">
        <v>6471</v>
      </c>
      <c r="C773" s="43" t="s">
        <v>133</v>
      </c>
      <c r="D773" s="43" t="s">
        <v>923</v>
      </c>
      <c r="E773" s="43" t="s">
        <v>4063</v>
      </c>
      <c r="F773" s="38" t="s">
        <v>6466</v>
      </c>
      <c r="G773" s="38">
        <v>8</v>
      </c>
      <c r="H773" s="43" t="s">
        <v>7119</v>
      </c>
      <c r="I773" s="43" t="s">
        <v>9720</v>
      </c>
      <c r="J773" s="43" t="s">
        <v>9720</v>
      </c>
      <c r="K773" s="43" t="s">
        <v>9720</v>
      </c>
    </row>
    <row r="774" spans="1:11" ht="49.5" x14ac:dyDescent="0.35">
      <c r="A774" s="43" t="s">
        <v>48</v>
      </c>
      <c r="B774" s="43" t="s">
        <v>6476</v>
      </c>
      <c r="C774" s="43" t="s">
        <v>160</v>
      </c>
      <c r="D774" s="43" t="s">
        <v>924</v>
      </c>
      <c r="E774" s="43" t="s">
        <v>4064</v>
      </c>
      <c r="F774" s="38" t="s">
        <v>6466</v>
      </c>
      <c r="G774" s="38">
        <v>2</v>
      </c>
      <c r="H774" s="43" t="s">
        <v>7120</v>
      </c>
      <c r="I774" s="43" t="s">
        <v>9720</v>
      </c>
      <c r="J774" s="43" t="s">
        <v>9720</v>
      </c>
      <c r="K774" s="43" t="s">
        <v>9720</v>
      </c>
    </row>
    <row r="775" spans="1:11" ht="49.5" x14ac:dyDescent="0.35">
      <c r="A775" s="43" t="s">
        <v>48</v>
      </c>
      <c r="B775" s="43" t="s">
        <v>6476</v>
      </c>
      <c r="C775" s="43" t="s">
        <v>160</v>
      </c>
      <c r="D775" s="43" t="s">
        <v>925</v>
      </c>
      <c r="E775" s="43" t="s">
        <v>4065</v>
      </c>
      <c r="F775" s="38" t="s">
        <v>6466</v>
      </c>
      <c r="G775" s="38">
        <v>2</v>
      </c>
      <c r="H775" s="43" t="s">
        <v>7121</v>
      </c>
      <c r="I775" s="43" t="s">
        <v>9720</v>
      </c>
      <c r="J775" s="43" t="s">
        <v>9720</v>
      </c>
      <c r="K775" s="43" t="s">
        <v>9720</v>
      </c>
    </row>
    <row r="776" spans="1:11" ht="33" x14ac:dyDescent="0.35">
      <c r="A776" s="43" t="s">
        <v>48</v>
      </c>
      <c r="B776" s="43" t="s">
        <v>6471</v>
      </c>
      <c r="C776" s="43" t="s">
        <v>142</v>
      </c>
      <c r="D776" s="43" t="s">
        <v>926</v>
      </c>
      <c r="E776" s="43" t="s">
        <v>4066</v>
      </c>
      <c r="F776" s="38" t="s">
        <v>6466</v>
      </c>
      <c r="G776" s="38">
        <v>2</v>
      </c>
      <c r="H776" s="43" t="s">
        <v>7122</v>
      </c>
      <c r="I776" s="43" t="s">
        <v>9720</v>
      </c>
      <c r="J776" s="43" t="s">
        <v>9720</v>
      </c>
      <c r="K776" s="43" t="s">
        <v>9720</v>
      </c>
    </row>
    <row r="777" spans="1:11" ht="33" x14ac:dyDescent="0.35">
      <c r="A777" s="43" t="s">
        <v>48</v>
      </c>
      <c r="B777" s="43" t="s">
        <v>6471</v>
      </c>
      <c r="C777" s="43" t="s">
        <v>142</v>
      </c>
      <c r="D777" s="43" t="s">
        <v>927</v>
      </c>
      <c r="E777" s="43" t="s">
        <v>4067</v>
      </c>
      <c r="F777" s="38" t="s">
        <v>6466</v>
      </c>
      <c r="G777" s="38">
        <v>3</v>
      </c>
      <c r="H777" s="43" t="s">
        <v>7123</v>
      </c>
      <c r="I777" s="43" t="s">
        <v>9720</v>
      </c>
      <c r="J777" s="43" t="s">
        <v>9720</v>
      </c>
      <c r="K777" s="43" t="s">
        <v>9720</v>
      </c>
    </row>
    <row r="778" spans="1:11" ht="49.5" x14ac:dyDescent="0.35">
      <c r="A778" s="43" t="s">
        <v>48</v>
      </c>
      <c r="B778" s="43" t="s">
        <v>6476</v>
      </c>
      <c r="C778" s="43" t="s">
        <v>160</v>
      </c>
      <c r="D778" s="43" t="s">
        <v>928</v>
      </c>
      <c r="E778" s="43" t="s">
        <v>4068</v>
      </c>
      <c r="F778" s="38" t="s">
        <v>6466</v>
      </c>
      <c r="G778" s="38">
        <v>1</v>
      </c>
      <c r="H778" s="43" t="s">
        <v>7124</v>
      </c>
      <c r="I778" s="43" t="s">
        <v>9720</v>
      </c>
      <c r="J778" s="43" t="s">
        <v>9720</v>
      </c>
      <c r="K778" s="43" t="s">
        <v>9720</v>
      </c>
    </row>
    <row r="779" spans="1:11" ht="49.5" x14ac:dyDescent="0.35">
      <c r="A779" s="43" t="s">
        <v>48</v>
      </c>
      <c r="B779" s="43" t="s">
        <v>6476</v>
      </c>
      <c r="C779" s="43" t="s">
        <v>160</v>
      </c>
      <c r="D779" s="43" t="s">
        <v>929</v>
      </c>
      <c r="E779" s="43" t="s">
        <v>4069</v>
      </c>
      <c r="F779" s="38" t="s">
        <v>6466</v>
      </c>
      <c r="G779" s="38">
        <v>2</v>
      </c>
      <c r="H779" s="43" t="s">
        <v>7125</v>
      </c>
      <c r="I779" s="43" t="s">
        <v>9720</v>
      </c>
      <c r="J779" s="43" t="s">
        <v>9720</v>
      </c>
      <c r="K779" s="43" t="s">
        <v>9720</v>
      </c>
    </row>
    <row r="780" spans="1:11" ht="49.5" x14ac:dyDescent="0.35">
      <c r="A780" s="43" t="s">
        <v>48</v>
      </c>
      <c r="B780" s="43" t="s">
        <v>6476</v>
      </c>
      <c r="C780" s="43" t="s">
        <v>160</v>
      </c>
      <c r="D780" s="43" t="s">
        <v>930</v>
      </c>
      <c r="E780" s="43" t="s">
        <v>4070</v>
      </c>
      <c r="F780" s="38" t="s">
        <v>6466</v>
      </c>
      <c r="G780" s="38">
        <v>1</v>
      </c>
      <c r="H780" s="43" t="s">
        <v>7126</v>
      </c>
      <c r="I780" s="43" t="s">
        <v>9720</v>
      </c>
      <c r="J780" s="43" t="s">
        <v>9720</v>
      </c>
      <c r="K780" s="43" t="s">
        <v>9720</v>
      </c>
    </row>
    <row r="781" spans="1:11" ht="49.5" x14ac:dyDescent="0.35">
      <c r="A781" s="43" t="s">
        <v>48</v>
      </c>
      <c r="B781" s="43" t="s">
        <v>6476</v>
      </c>
      <c r="C781" s="43" t="s">
        <v>160</v>
      </c>
      <c r="D781" s="43" t="s">
        <v>931</v>
      </c>
      <c r="E781" s="43" t="s">
        <v>4071</v>
      </c>
      <c r="F781" s="38" t="s">
        <v>6466</v>
      </c>
      <c r="G781" s="38">
        <v>1</v>
      </c>
      <c r="H781" s="43" t="s">
        <v>7127</v>
      </c>
      <c r="I781" s="43" t="s">
        <v>9720</v>
      </c>
      <c r="J781" s="43" t="s">
        <v>9720</v>
      </c>
      <c r="K781" s="43" t="s">
        <v>9720</v>
      </c>
    </row>
    <row r="782" spans="1:11" ht="49.5" x14ac:dyDescent="0.35">
      <c r="A782" s="43" t="s">
        <v>48</v>
      </c>
      <c r="B782" s="43" t="s">
        <v>6476</v>
      </c>
      <c r="C782" s="43" t="s">
        <v>160</v>
      </c>
      <c r="D782" s="43" t="s">
        <v>932</v>
      </c>
      <c r="E782" s="43" t="s">
        <v>4072</v>
      </c>
      <c r="F782" s="38" t="s">
        <v>6466</v>
      </c>
      <c r="G782" s="38">
        <v>1</v>
      </c>
      <c r="H782" s="43" t="s">
        <v>7128</v>
      </c>
      <c r="I782" s="43" t="s">
        <v>9720</v>
      </c>
      <c r="J782" s="43" t="s">
        <v>9720</v>
      </c>
      <c r="K782" s="43" t="s">
        <v>9720</v>
      </c>
    </row>
    <row r="783" spans="1:11" ht="49.5" x14ac:dyDescent="0.35">
      <c r="A783" s="43" t="s">
        <v>48</v>
      </c>
      <c r="B783" s="43" t="s">
        <v>6476</v>
      </c>
      <c r="C783" s="43" t="s">
        <v>160</v>
      </c>
      <c r="D783" s="43" t="s">
        <v>933</v>
      </c>
      <c r="E783" s="43" t="s">
        <v>4073</v>
      </c>
      <c r="F783" s="38" t="s">
        <v>6466</v>
      </c>
      <c r="G783" s="38">
        <v>1</v>
      </c>
      <c r="H783" s="43" t="s">
        <v>7129</v>
      </c>
      <c r="I783" s="43" t="s">
        <v>9720</v>
      </c>
      <c r="J783" s="43" t="s">
        <v>9720</v>
      </c>
      <c r="K783" s="43" t="s">
        <v>9720</v>
      </c>
    </row>
    <row r="784" spans="1:11" ht="66" x14ac:dyDescent="0.35">
      <c r="A784" s="43" t="s">
        <v>48</v>
      </c>
      <c r="B784" s="43" t="s">
        <v>6476</v>
      </c>
      <c r="C784" s="43" t="s">
        <v>160</v>
      </c>
      <c r="D784" s="43" t="s">
        <v>934</v>
      </c>
      <c r="E784" s="43" t="s">
        <v>4074</v>
      </c>
      <c r="F784" s="38" t="s">
        <v>6466</v>
      </c>
      <c r="G784" s="38">
        <v>1</v>
      </c>
      <c r="H784" s="43" t="s">
        <v>7130</v>
      </c>
      <c r="I784" s="43" t="s">
        <v>9720</v>
      </c>
      <c r="J784" s="43" t="s">
        <v>9720</v>
      </c>
      <c r="K784" s="43" t="s">
        <v>9720</v>
      </c>
    </row>
    <row r="785" spans="1:11" ht="82.5" x14ac:dyDescent="0.35">
      <c r="A785" s="43" t="s">
        <v>48</v>
      </c>
      <c r="B785" s="43" t="s">
        <v>6476</v>
      </c>
      <c r="C785" s="43" t="s">
        <v>160</v>
      </c>
      <c r="D785" s="43" t="s">
        <v>935</v>
      </c>
      <c r="E785" s="43" t="s">
        <v>4075</v>
      </c>
      <c r="F785" s="38" t="s">
        <v>6466</v>
      </c>
      <c r="G785" s="38">
        <v>1</v>
      </c>
      <c r="H785" s="43" t="s">
        <v>7131</v>
      </c>
      <c r="I785" s="43" t="s">
        <v>9720</v>
      </c>
      <c r="J785" s="43" t="s">
        <v>9720</v>
      </c>
      <c r="K785" s="43" t="s">
        <v>9720</v>
      </c>
    </row>
    <row r="786" spans="1:11" ht="49.5" x14ac:dyDescent="0.35">
      <c r="A786" s="43" t="s">
        <v>48</v>
      </c>
      <c r="B786" s="43" t="s">
        <v>6476</v>
      </c>
      <c r="C786" s="43" t="s">
        <v>160</v>
      </c>
      <c r="D786" s="43" t="s">
        <v>936</v>
      </c>
      <c r="E786" s="43" t="s">
        <v>4076</v>
      </c>
      <c r="F786" s="38" t="s">
        <v>6466</v>
      </c>
      <c r="G786" s="38">
        <v>1</v>
      </c>
      <c r="H786" s="43" t="s">
        <v>7132</v>
      </c>
      <c r="I786" s="43" t="s">
        <v>9720</v>
      </c>
      <c r="J786" s="43" t="s">
        <v>9720</v>
      </c>
      <c r="K786" s="43" t="s">
        <v>9720</v>
      </c>
    </row>
    <row r="787" spans="1:11" ht="49.5" x14ac:dyDescent="0.35">
      <c r="A787" s="43" t="s">
        <v>48</v>
      </c>
      <c r="B787" s="43" t="s">
        <v>6476</v>
      </c>
      <c r="C787" s="43" t="s">
        <v>160</v>
      </c>
      <c r="D787" s="43" t="s">
        <v>937</v>
      </c>
      <c r="E787" s="43" t="s">
        <v>4077</v>
      </c>
      <c r="F787" s="38" t="s">
        <v>6466</v>
      </c>
      <c r="G787" s="38">
        <v>1</v>
      </c>
      <c r="H787" s="43" t="s">
        <v>7133</v>
      </c>
      <c r="I787" s="43" t="s">
        <v>9720</v>
      </c>
      <c r="J787" s="43" t="s">
        <v>9720</v>
      </c>
      <c r="K787" s="43" t="s">
        <v>9720</v>
      </c>
    </row>
    <row r="788" spans="1:11" ht="66" x14ac:dyDescent="0.35">
      <c r="A788" s="43" t="s">
        <v>48</v>
      </c>
      <c r="B788" s="43" t="s">
        <v>6476</v>
      </c>
      <c r="C788" s="43" t="s">
        <v>160</v>
      </c>
      <c r="D788" s="43" t="s">
        <v>938</v>
      </c>
      <c r="E788" s="43" t="s">
        <v>4078</v>
      </c>
      <c r="F788" s="38" t="s">
        <v>6466</v>
      </c>
      <c r="G788" s="38">
        <v>1</v>
      </c>
      <c r="H788" s="43" t="s">
        <v>7134</v>
      </c>
      <c r="I788" s="43" t="s">
        <v>9720</v>
      </c>
      <c r="J788" s="43" t="s">
        <v>9720</v>
      </c>
      <c r="K788" s="43" t="s">
        <v>9720</v>
      </c>
    </row>
    <row r="789" spans="1:11" ht="82.5" x14ac:dyDescent="0.35">
      <c r="A789" s="43" t="s">
        <v>48</v>
      </c>
      <c r="B789" s="43" t="s">
        <v>6476</v>
      </c>
      <c r="C789" s="43" t="s">
        <v>160</v>
      </c>
      <c r="D789" s="43" t="s">
        <v>939</v>
      </c>
      <c r="E789" s="43" t="s">
        <v>4079</v>
      </c>
      <c r="F789" s="38" t="s">
        <v>6466</v>
      </c>
      <c r="G789" s="38">
        <v>1</v>
      </c>
      <c r="H789" s="43" t="s">
        <v>7135</v>
      </c>
      <c r="I789" s="43" t="s">
        <v>9720</v>
      </c>
      <c r="J789" s="43" t="s">
        <v>9720</v>
      </c>
      <c r="K789" s="43" t="s">
        <v>9720</v>
      </c>
    </row>
    <row r="790" spans="1:11" ht="82.5" x14ac:dyDescent="0.35">
      <c r="A790" s="43" t="s">
        <v>48</v>
      </c>
      <c r="B790" s="43" t="s">
        <v>6476</v>
      </c>
      <c r="C790" s="43" t="s">
        <v>160</v>
      </c>
      <c r="D790" s="43" t="s">
        <v>940</v>
      </c>
      <c r="E790" s="43" t="s">
        <v>4080</v>
      </c>
      <c r="F790" s="38" t="s">
        <v>6466</v>
      </c>
      <c r="G790" s="38">
        <v>1</v>
      </c>
      <c r="H790" s="43" t="s">
        <v>7136</v>
      </c>
      <c r="I790" s="43" t="s">
        <v>9720</v>
      </c>
      <c r="J790" s="43" t="s">
        <v>9720</v>
      </c>
      <c r="K790" s="43" t="s">
        <v>9720</v>
      </c>
    </row>
    <row r="791" spans="1:11" ht="49.5" x14ac:dyDescent="0.35">
      <c r="A791" s="43" t="s">
        <v>48</v>
      </c>
      <c r="B791" s="43" t="s">
        <v>6476</v>
      </c>
      <c r="C791" s="43" t="s">
        <v>160</v>
      </c>
      <c r="D791" s="43" t="s">
        <v>941</v>
      </c>
      <c r="E791" s="43" t="s">
        <v>4081</v>
      </c>
      <c r="F791" s="38" t="s">
        <v>6466</v>
      </c>
      <c r="G791" s="38">
        <v>1</v>
      </c>
      <c r="H791" s="43" t="s">
        <v>7137</v>
      </c>
      <c r="I791" s="43" t="s">
        <v>9720</v>
      </c>
      <c r="J791" s="43" t="s">
        <v>9720</v>
      </c>
      <c r="K791" s="43" t="s">
        <v>9720</v>
      </c>
    </row>
    <row r="792" spans="1:11" ht="49.5" x14ac:dyDescent="0.35">
      <c r="A792" s="43" t="s">
        <v>48</v>
      </c>
      <c r="B792" s="43" t="s">
        <v>6476</v>
      </c>
      <c r="C792" s="43" t="s">
        <v>160</v>
      </c>
      <c r="D792" s="43" t="s">
        <v>942</v>
      </c>
      <c r="E792" s="43" t="s">
        <v>4082</v>
      </c>
      <c r="F792" s="38" t="s">
        <v>6466</v>
      </c>
      <c r="G792" s="38">
        <v>1</v>
      </c>
      <c r="H792" s="43" t="s">
        <v>7138</v>
      </c>
      <c r="I792" s="43" t="s">
        <v>9720</v>
      </c>
      <c r="J792" s="43" t="s">
        <v>9720</v>
      </c>
      <c r="K792" s="43" t="s">
        <v>9720</v>
      </c>
    </row>
    <row r="793" spans="1:11" ht="66" x14ac:dyDescent="0.35">
      <c r="A793" s="43" t="s">
        <v>48</v>
      </c>
      <c r="B793" s="43" t="s">
        <v>6476</v>
      </c>
      <c r="C793" s="43" t="s">
        <v>160</v>
      </c>
      <c r="D793" s="43" t="s">
        <v>943</v>
      </c>
      <c r="E793" s="43" t="s">
        <v>4083</v>
      </c>
      <c r="F793" s="38" t="s">
        <v>6466</v>
      </c>
      <c r="G793" s="38">
        <v>1</v>
      </c>
      <c r="H793" s="43" t="s">
        <v>7139</v>
      </c>
      <c r="I793" s="43" t="s">
        <v>9720</v>
      </c>
      <c r="J793" s="43" t="s">
        <v>9720</v>
      </c>
      <c r="K793" s="43" t="s">
        <v>9720</v>
      </c>
    </row>
    <row r="794" spans="1:11" ht="82.5" x14ac:dyDescent="0.35">
      <c r="A794" s="43" t="s">
        <v>48</v>
      </c>
      <c r="B794" s="43" t="s">
        <v>6476</v>
      </c>
      <c r="C794" s="43" t="s">
        <v>160</v>
      </c>
      <c r="D794" s="43" t="s">
        <v>944</v>
      </c>
      <c r="E794" s="43" t="s">
        <v>4084</v>
      </c>
      <c r="F794" s="38" t="s">
        <v>6466</v>
      </c>
      <c r="G794" s="38">
        <v>1</v>
      </c>
      <c r="H794" s="43" t="s">
        <v>7140</v>
      </c>
      <c r="I794" s="43" t="s">
        <v>9720</v>
      </c>
      <c r="J794" s="43" t="s">
        <v>9720</v>
      </c>
      <c r="K794" s="43" t="s">
        <v>9720</v>
      </c>
    </row>
    <row r="795" spans="1:11" ht="82.5" x14ac:dyDescent="0.35">
      <c r="A795" s="43" t="s">
        <v>48</v>
      </c>
      <c r="B795" s="43" t="s">
        <v>6476</v>
      </c>
      <c r="C795" s="43" t="s">
        <v>160</v>
      </c>
      <c r="D795" s="43" t="s">
        <v>945</v>
      </c>
      <c r="E795" s="43" t="s">
        <v>4085</v>
      </c>
      <c r="F795" s="38" t="s">
        <v>6466</v>
      </c>
      <c r="G795" s="38">
        <v>1</v>
      </c>
      <c r="H795" s="43" t="s">
        <v>7141</v>
      </c>
      <c r="I795" s="43" t="s">
        <v>9720</v>
      </c>
      <c r="J795" s="43" t="s">
        <v>9720</v>
      </c>
      <c r="K795" s="43" t="s">
        <v>9720</v>
      </c>
    </row>
    <row r="796" spans="1:11" ht="49.5" x14ac:dyDescent="0.35">
      <c r="A796" s="43" t="s">
        <v>48</v>
      </c>
      <c r="B796" s="43" t="s">
        <v>6476</v>
      </c>
      <c r="C796" s="43" t="s">
        <v>160</v>
      </c>
      <c r="D796" s="43" t="s">
        <v>946</v>
      </c>
      <c r="E796" s="43" t="s">
        <v>4086</v>
      </c>
      <c r="F796" s="38" t="s">
        <v>6466</v>
      </c>
      <c r="G796" s="38">
        <v>1</v>
      </c>
      <c r="H796" s="43" t="s">
        <v>7142</v>
      </c>
      <c r="I796" s="43" t="s">
        <v>9720</v>
      </c>
      <c r="J796" s="43" t="s">
        <v>9720</v>
      </c>
      <c r="K796" s="43" t="s">
        <v>9720</v>
      </c>
    </row>
    <row r="797" spans="1:11" ht="49.5" x14ac:dyDescent="0.35">
      <c r="A797" s="43" t="s">
        <v>48</v>
      </c>
      <c r="B797" s="43" t="s">
        <v>6476</v>
      </c>
      <c r="C797" s="43" t="s">
        <v>160</v>
      </c>
      <c r="D797" s="43" t="s">
        <v>947</v>
      </c>
      <c r="E797" s="43" t="s">
        <v>4087</v>
      </c>
      <c r="F797" s="38" t="s">
        <v>6466</v>
      </c>
      <c r="G797" s="38">
        <v>1</v>
      </c>
      <c r="H797" s="43" t="s">
        <v>7143</v>
      </c>
      <c r="I797" s="43" t="s">
        <v>9720</v>
      </c>
      <c r="J797" s="43" t="s">
        <v>9720</v>
      </c>
      <c r="K797" s="43" t="s">
        <v>9720</v>
      </c>
    </row>
    <row r="798" spans="1:11" ht="66" x14ac:dyDescent="0.35">
      <c r="A798" s="43" t="s">
        <v>48</v>
      </c>
      <c r="B798" s="43" t="s">
        <v>6476</v>
      </c>
      <c r="C798" s="43" t="s">
        <v>160</v>
      </c>
      <c r="D798" s="43" t="s">
        <v>948</v>
      </c>
      <c r="E798" s="43" t="s">
        <v>4088</v>
      </c>
      <c r="F798" s="38" t="s">
        <v>6466</v>
      </c>
      <c r="G798" s="38">
        <v>1</v>
      </c>
      <c r="H798" s="43" t="s">
        <v>7144</v>
      </c>
      <c r="I798" s="43" t="s">
        <v>9720</v>
      </c>
      <c r="J798" s="43" t="s">
        <v>9720</v>
      </c>
      <c r="K798" s="43" t="s">
        <v>9720</v>
      </c>
    </row>
    <row r="799" spans="1:11" ht="82.5" x14ac:dyDescent="0.35">
      <c r="A799" s="43" t="s">
        <v>48</v>
      </c>
      <c r="B799" s="43" t="s">
        <v>6476</v>
      </c>
      <c r="C799" s="43" t="s">
        <v>160</v>
      </c>
      <c r="D799" s="43" t="s">
        <v>949</v>
      </c>
      <c r="E799" s="43" t="s">
        <v>4089</v>
      </c>
      <c r="F799" s="38" t="s">
        <v>6466</v>
      </c>
      <c r="G799" s="38">
        <v>1</v>
      </c>
      <c r="H799" s="43" t="s">
        <v>7145</v>
      </c>
      <c r="I799" s="43" t="s">
        <v>9720</v>
      </c>
      <c r="J799" s="43" t="s">
        <v>9720</v>
      </c>
      <c r="K799" s="43" t="s">
        <v>9720</v>
      </c>
    </row>
    <row r="800" spans="1:11" ht="82.5" x14ac:dyDescent="0.35">
      <c r="A800" s="43" t="s">
        <v>48</v>
      </c>
      <c r="B800" s="43" t="s">
        <v>6476</v>
      </c>
      <c r="C800" s="43" t="s">
        <v>160</v>
      </c>
      <c r="D800" s="43" t="s">
        <v>950</v>
      </c>
      <c r="E800" s="43" t="s">
        <v>4090</v>
      </c>
      <c r="F800" s="38" t="s">
        <v>6466</v>
      </c>
      <c r="G800" s="38">
        <v>1</v>
      </c>
      <c r="H800" s="43" t="s">
        <v>7146</v>
      </c>
      <c r="I800" s="43" t="s">
        <v>9720</v>
      </c>
      <c r="J800" s="43" t="s">
        <v>9720</v>
      </c>
      <c r="K800" s="43" t="s">
        <v>9720</v>
      </c>
    </row>
    <row r="801" spans="1:11" ht="82.5" x14ac:dyDescent="0.35">
      <c r="A801" s="43" t="s">
        <v>48</v>
      </c>
      <c r="B801" s="43" t="s">
        <v>6476</v>
      </c>
      <c r="C801" s="43" t="s">
        <v>160</v>
      </c>
      <c r="D801" s="43" t="s">
        <v>951</v>
      </c>
      <c r="E801" s="43" t="s">
        <v>4091</v>
      </c>
      <c r="F801" s="38" t="s">
        <v>6466</v>
      </c>
      <c r="G801" s="38">
        <v>1</v>
      </c>
      <c r="H801" s="43" t="s">
        <v>7147</v>
      </c>
      <c r="I801" s="43" t="s">
        <v>9720</v>
      </c>
      <c r="J801" s="43" t="s">
        <v>9720</v>
      </c>
      <c r="K801" s="43" t="s">
        <v>9720</v>
      </c>
    </row>
    <row r="802" spans="1:11" ht="82.5" x14ac:dyDescent="0.35">
      <c r="A802" s="43" t="s">
        <v>48</v>
      </c>
      <c r="B802" s="43" t="s">
        <v>6476</v>
      </c>
      <c r="C802" s="43" t="s">
        <v>160</v>
      </c>
      <c r="D802" s="43" t="s">
        <v>952</v>
      </c>
      <c r="E802" s="43" t="s">
        <v>4092</v>
      </c>
      <c r="F802" s="38" t="s">
        <v>6466</v>
      </c>
      <c r="G802" s="38">
        <v>1</v>
      </c>
      <c r="H802" s="43" t="s">
        <v>7148</v>
      </c>
      <c r="I802" s="43" t="s">
        <v>9720</v>
      </c>
      <c r="J802" s="43" t="s">
        <v>9720</v>
      </c>
      <c r="K802" s="43" t="s">
        <v>9720</v>
      </c>
    </row>
    <row r="803" spans="1:11" ht="99" x14ac:dyDescent="0.35">
      <c r="A803" s="43" t="s">
        <v>48</v>
      </c>
      <c r="B803" s="43" t="s">
        <v>6476</v>
      </c>
      <c r="C803" s="43" t="s">
        <v>160</v>
      </c>
      <c r="D803" s="43" t="s">
        <v>953</v>
      </c>
      <c r="E803" s="43" t="s">
        <v>4093</v>
      </c>
      <c r="F803" s="38" t="s">
        <v>6466</v>
      </c>
      <c r="G803" s="38">
        <v>1</v>
      </c>
      <c r="H803" s="43" t="s">
        <v>7149</v>
      </c>
      <c r="I803" s="43" t="s">
        <v>9720</v>
      </c>
      <c r="J803" s="43" t="s">
        <v>9720</v>
      </c>
      <c r="K803" s="43" t="s">
        <v>9720</v>
      </c>
    </row>
    <row r="804" spans="1:11" ht="115.5" x14ac:dyDescent="0.35">
      <c r="A804" s="43" t="s">
        <v>48</v>
      </c>
      <c r="B804" s="43" t="s">
        <v>6476</v>
      </c>
      <c r="C804" s="43" t="s">
        <v>160</v>
      </c>
      <c r="D804" s="43" t="s">
        <v>954</v>
      </c>
      <c r="E804" s="43" t="s">
        <v>4094</v>
      </c>
      <c r="F804" s="38" t="s">
        <v>6466</v>
      </c>
      <c r="G804" s="38">
        <v>1</v>
      </c>
      <c r="H804" s="43" t="s">
        <v>7150</v>
      </c>
      <c r="I804" s="43" t="s">
        <v>9720</v>
      </c>
      <c r="J804" s="43" t="s">
        <v>9720</v>
      </c>
      <c r="K804" s="43" t="s">
        <v>9720</v>
      </c>
    </row>
    <row r="805" spans="1:11" ht="82.5" x14ac:dyDescent="0.35">
      <c r="A805" s="43" t="s">
        <v>48</v>
      </c>
      <c r="B805" s="43" t="s">
        <v>6476</v>
      </c>
      <c r="C805" s="43" t="s">
        <v>160</v>
      </c>
      <c r="D805" s="43" t="s">
        <v>955</v>
      </c>
      <c r="E805" s="43" t="s">
        <v>4095</v>
      </c>
      <c r="F805" s="38" t="s">
        <v>6466</v>
      </c>
      <c r="G805" s="38">
        <v>1</v>
      </c>
      <c r="H805" s="43" t="s">
        <v>7151</v>
      </c>
      <c r="I805" s="43" t="s">
        <v>9720</v>
      </c>
      <c r="J805" s="43" t="s">
        <v>9720</v>
      </c>
      <c r="K805" s="43" t="s">
        <v>9720</v>
      </c>
    </row>
    <row r="806" spans="1:11" ht="82.5" x14ac:dyDescent="0.35">
      <c r="A806" s="43" t="s">
        <v>48</v>
      </c>
      <c r="B806" s="43" t="s">
        <v>6476</v>
      </c>
      <c r="C806" s="43" t="s">
        <v>160</v>
      </c>
      <c r="D806" s="43" t="s">
        <v>956</v>
      </c>
      <c r="E806" s="43" t="s">
        <v>4096</v>
      </c>
      <c r="F806" s="38" t="s">
        <v>6466</v>
      </c>
      <c r="G806" s="38">
        <v>1</v>
      </c>
      <c r="H806" s="43" t="s">
        <v>7152</v>
      </c>
      <c r="I806" s="43" t="s">
        <v>9720</v>
      </c>
      <c r="J806" s="43" t="s">
        <v>9720</v>
      </c>
      <c r="K806" s="43" t="s">
        <v>9720</v>
      </c>
    </row>
    <row r="807" spans="1:11" ht="82.5" x14ac:dyDescent="0.35">
      <c r="A807" s="43" t="s">
        <v>48</v>
      </c>
      <c r="B807" s="43" t="s">
        <v>6476</v>
      </c>
      <c r="C807" s="43" t="s">
        <v>160</v>
      </c>
      <c r="D807" s="43" t="s">
        <v>957</v>
      </c>
      <c r="E807" s="43" t="s">
        <v>4097</v>
      </c>
      <c r="F807" s="38" t="s">
        <v>6466</v>
      </c>
      <c r="G807" s="38">
        <v>1</v>
      </c>
      <c r="H807" s="43" t="s">
        <v>7153</v>
      </c>
      <c r="I807" s="43" t="s">
        <v>9720</v>
      </c>
      <c r="J807" s="43" t="s">
        <v>9720</v>
      </c>
      <c r="K807" s="43" t="s">
        <v>9720</v>
      </c>
    </row>
    <row r="808" spans="1:11" ht="99" x14ac:dyDescent="0.35">
      <c r="A808" s="43" t="s">
        <v>48</v>
      </c>
      <c r="B808" s="43" t="s">
        <v>6476</v>
      </c>
      <c r="C808" s="43" t="s">
        <v>160</v>
      </c>
      <c r="D808" s="43" t="s">
        <v>958</v>
      </c>
      <c r="E808" s="43" t="s">
        <v>4098</v>
      </c>
      <c r="F808" s="38" t="s">
        <v>6466</v>
      </c>
      <c r="G808" s="38">
        <v>1</v>
      </c>
      <c r="H808" s="43" t="s">
        <v>7154</v>
      </c>
      <c r="I808" s="43" t="s">
        <v>9720</v>
      </c>
      <c r="J808" s="43" t="s">
        <v>9720</v>
      </c>
      <c r="K808" s="43" t="s">
        <v>9720</v>
      </c>
    </row>
    <row r="809" spans="1:11" ht="66" x14ac:dyDescent="0.35">
      <c r="A809" s="43" t="s">
        <v>48</v>
      </c>
      <c r="B809" s="43" t="s">
        <v>6476</v>
      </c>
      <c r="C809" s="43" t="s">
        <v>160</v>
      </c>
      <c r="D809" s="43" t="s">
        <v>959</v>
      </c>
      <c r="E809" s="43" t="s">
        <v>4099</v>
      </c>
      <c r="F809" s="38" t="s">
        <v>6466</v>
      </c>
      <c r="G809" s="38">
        <v>1</v>
      </c>
      <c r="H809" s="43" t="s">
        <v>7155</v>
      </c>
      <c r="I809" s="43" t="s">
        <v>9720</v>
      </c>
      <c r="J809" s="43" t="s">
        <v>9720</v>
      </c>
      <c r="K809" s="43" t="s">
        <v>9720</v>
      </c>
    </row>
    <row r="810" spans="1:11" ht="66" x14ac:dyDescent="0.35">
      <c r="A810" s="43" t="s">
        <v>48</v>
      </c>
      <c r="B810" s="43" t="s">
        <v>6476</v>
      </c>
      <c r="C810" s="43" t="s">
        <v>160</v>
      </c>
      <c r="D810" s="43" t="s">
        <v>960</v>
      </c>
      <c r="E810" s="43" t="s">
        <v>4100</v>
      </c>
      <c r="F810" s="38" t="s">
        <v>6466</v>
      </c>
      <c r="G810" s="38">
        <v>1</v>
      </c>
      <c r="H810" s="43" t="s">
        <v>7156</v>
      </c>
      <c r="I810" s="43" t="s">
        <v>9720</v>
      </c>
      <c r="J810" s="43" t="s">
        <v>9720</v>
      </c>
      <c r="K810" s="43" t="s">
        <v>9720</v>
      </c>
    </row>
    <row r="811" spans="1:11" ht="82.5" x14ac:dyDescent="0.35">
      <c r="A811" s="43" t="s">
        <v>48</v>
      </c>
      <c r="B811" s="43" t="s">
        <v>6476</v>
      </c>
      <c r="C811" s="43" t="s">
        <v>160</v>
      </c>
      <c r="D811" s="43" t="s">
        <v>961</v>
      </c>
      <c r="E811" s="43" t="s">
        <v>4101</v>
      </c>
      <c r="F811" s="38" t="s">
        <v>6466</v>
      </c>
      <c r="G811" s="38">
        <v>1</v>
      </c>
      <c r="H811" s="43" t="s">
        <v>7157</v>
      </c>
      <c r="I811" s="43" t="s">
        <v>9720</v>
      </c>
      <c r="J811" s="43" t="s">
        <v>9720</v>
      </c>
      <c r="K811" s="43" t="s">
        <v>9720</v>
      </c>
    </row>
    <row r="812" spans="1:11" ht="49.5" x14ac:dyDescent="0.35">
      <c r="A812" s="43" t="s">
        <v>48</v>
      </c>
      <c r="B812" s="43" t="s">
        <v>6471</v>
      </c>
      <c r="C812" s="43" t="s">
        <v>153</v>
      </c>
      <c r="D812" s="43" t="s">
        <v>962</v>
      </c>
      <c r="E812" s="43" t="s">
        <v>4102</v>
      </c>
      <c r="F812" s="38" t="s">
        <v>6466</v>
      </c>
      <c r="G812" s="38">
        <v>1</v>
      </c>
      <c r="H812" s="43" t="s">
        <v>7158</v>
      </c>
      <c r="I812" s="43" t="s">
        <v>9720</v>
      </c>
      <c r="J812" s="43" t="s">
        <v>9720</v>
      </c>
      <c r="K812" s="43" t="s">
        <v>9720</v>
      </c>
    </row>
    <row r="813" spans="1:11" ht="49.5" x14ac:dyDescent="0.35">
      <c r="A813" s="43" t="s">
        <v>48</v>
      </c>
      <c r="B813" s="43" t="s">
        <v>6471</v>
      </c>
      <c r="C813" s="43" t="s">
        <v>153</v>
      </c>
      <c r="D813" s="43" t="s">
        <v>963</v>
      </c>
      <c r="E813" s="43" t="s">
        <v>4103</v>
      </c>
      <c r="F813" s="38" t="s">
        <v>6466</v>
      </c>
      <c r="G813" s="38">
        <v>1</v>
      </c>
      <c r="H813" s="43" t="s">
        <v>7159</v>
      </c>
      <c r="I813" s="43" t="s">
        <v>9720</v>
      </c>
      <c r="J813" s="43" t="s">
        <v>9720</v>
      </c>
      <c r="K813" s="43" t="s">
        <v>9720</v>
      </c>
    </row>
    <row r="814" spans="1:11" ht="49.5" x14ac:dyDescent="0.35">
      <c r="A814" s="43" t="s">
        <v>48</v>
      </c>
      <c r="B814" s="43" t="s">
        <v>6471</v>
      </c>
      <c r="C814" s="43" t="s">
        <v>153</v>
      </c>
      <c r="D814" s="43" t="s">
        <v>964</v>
      </c>
      <c r="E814" s="43" t="s">
        <v>4104</v>
      </c>
      <c r="F814" s="38" t="s">
        <v>6466</v>
      </c>
      <c r="G814" s="38">
        <v>1</v>
      </c>
      <c r="H814" s="43" t="s">
        <v>7160</v>
      </c>
      <c r="I814" s="43" t="s">
        <v>9720</v>
      </c>
      <c r="J814" s="43" t="s">
        <v>9720</v>
      </c>
      <c r="K814" s="43" t="s">
        <v>9720</v>
      </c>
    </row>
    <row r="815" spans="1:11" ht="49.5" x14ac:dyDescent="0.35">
      <c r="A815" s="43" t="s">
        <v>48</v>
      </c>
      <c r="B815" s="43" t="s">
        <v>6471</v>
      </c>
      <c r="C815" s="43" t="s">
        <v>153</v>
      </c>
      <c r="D815" s="43" t="s">
        <v>965</v>
      </c>
      <c r="E815" s="43" t="s">
        <v>4105</v>
      </c>
      <c r="F815" s="38" t="s">
        <v>6466</v>
      </c>
      <c r="G815" s="38">
        <v>1</v>
      </c>
      <c r="H815" s="43" t="s">
        <v>7161</v>
      </c>
      <c r="I815" s="43" t="s">
        <v>9720</v>
      </c>
      <c r="J815" s="43" t="s">
        <v>9720</v>
      </c>
      <c r="K815" s="43" t="s">
        <v>9720</v>
      </c>
    </row>
    <row r="816" spans="1:11" ht="49.5" x14ac:dyDescent="0.35">
      <c r="A816" s="43" t="s">
        <v>48</v>
      </c>
      <c r="B816" s="43" t="s">
        <v>6471</v>
      </c>
      <c r="C816" s="43" t="s">
        <v>153</v>
      </c>
      <c r="D816" s="43" t="s">
        <v>966</v>
      </c>
      <c r="E816" s="43" t="s">
        <v>4106</v>
      </c>
      <c r="F816" s="38" t="s">
        <v>6466</v>
      </c>
      <c r="G816" s="38">
        <v>1</v>
      </c>
      <c r="H816" s="43" t="s">
        <v>7162</v>
      </c>
      <c r="I816" s="43" t="s">
        <v>9720</v>
      </c>
      <c r="J816" s="43" t="s">
        <v>9720</v>
      </c>
      <c r="K816" s="43" t="s">
        <v>9720</v>
      </c>
    </row>
    <row r="817" spans="1:11" ht="49.5" x14ac:dyDescent="0.35">
      <c r="A817" s="43" t="s">
        <v>48</v>
      </c>
      <c r="B817" s="43" t="s">
        <v>6471</v>
      </c>
      <c r="C817" s="43" t="s">
        <v>153</v>
      </c>
      <c r="D817" s="43" t="s">
        <v>967</v>
      </c>
      <c r="E817" s="43" t="s">
        <v>4107</v>
      </c>
      <c r="F817" s="38" t="s">
        <v>6466</v>
      </c>
      <c r="G817" s="38">
        <v>1</v>
      </c>
      <c r="H817" s="43" t="s">
        <v>7163</v>
      </c>
      <c r="I817" s="43" t="s">
        <v>9720</v>
      </c>
      <c r="J817" s="43" t="s">
        <v>9720</v>
      </c>
      <c r="K817" s="43" t="s">
        <v>9720</v>
      </c>
    </row>
    <row r="818" spans="1:11" ht="49.5" x14ac:dyDescent="0.35">
      <c r="A818" s="43" t="s">
        <v>48</v>
      </c>
      <c r="B818" s="43" t="s">
        <v>6476</v>
      </c>
      <c r="C818" s="43" t="s">
        <v>160</v>
      </c>
      <c r="D818" s="43" t="s">
        <v>968</v>
      </c>
      <c r="E818" s="43" t="s">
        <v>4108</v>
      </c>
      <c r="F818" s="38" t="s">
        <v>6466</v>
      </c>
      <c r="G818" s="38">
        <v>1</v>
      </c>
      <c r="H818" s="43" t="s">
        <v>7164</v>
      </c>
      <c r="I818" s="43" t="s">
        <v>9720</v>
      </c>
      <c r="J818" s="43" t="s">
        <v>9720</v>
      </c>
      <c r="K818" s="43" t="s">
        <v>9720</v>
      </c>
    </row>
    <row r="819" spans="1:11" ht="49.5" x14ac:dyDescent="0.35">
      <c r="A819" s="43" t="s">
        <v>48</v>
      </c>
      <c r="B819" s="43" t="s">
        <v>6476</v>
      </c>
      <c r="C819" s="43" t="s">
        <v>160</v>
      </c>
      <c r="D819" s="43" t="s">
        <v>969</v>
      </c>
      <c r="E819" s="43" t="s">
        <v>4109</v>
      </c>
      <c r="F819" s="38" t="s">
        <v>6466</v>
      </c>
      <c r="G819" s="38">
        <v>1</v>
      </c>
      <c r="H819" s="43" t="s">
        <v>7165</v>
      </c>
      <c r="I819" s="43" t="s">
        <v>9720</v>
      </c>
      <c r="J819" s="43" t="s">
        <v>9720</v>
      </c>
      <c r="K819" s="43" t="s">
        <v>9720</v>
      </c>
    </row>
    <row r="820" spans="1:11" ht="49.5" x14ac:dyDescent="0.35">
      <c r="A820" s="43" t="s">
        <v>48</v>
      </c>
      <c r="B820" s="43" t="s">
        <v>6476</v>
      </c>
      <c r="C820" s="43" t="s">
        <v>160</v>
      </c>
      <c r="D820" s="43" t="s">
        <v>970</v>
      </c>
      <c r="E820" s="43" t="s">
        <v>4110</v>
      </c>
      <c r="F820" s="38" t="s">
        <v>6466</v>
      </c>
      <c r="G820" s="38">
        <v>1</v>
      </c>
      <c r="H820" s="43" t="s">
        <v>7166</v>
      </c>
      <c r="I820" s="43" t="s">
        <v>9720</v>
      </c>
      <c r="J820" s="43" t="s">
        <v>9720</v>
      </c>
      <c r="K820" s="43" t="s">
        <v>9720</v>
      </c>
    </row>
    <row r="821" spans="1:11" ht="49.5" x14ac:dyDescent="0.35">
      <c r="A821" s="43" t="s">
        <v>48</v>
      </c>
      <c r="B821" s="43" t="s">
        <v>6476</v>
      </c>
      <c r="C821" s="43" t="s">
        <v>160</v>
      </c>
      <c r="D821" s="43" t="s">
        <v>971</v>
      </c>
      <c r="E821" s="43" t="s">
        <v>4111</v>
      </c>
      <c r="F821" s="38" t="s">
        <v>6466</v>
      </c>
      <c r="G821" s="38">
        <v>1</v>
      </c>
      <c r="H821" s="43" t="s">
        <v>7167</v>
      </c>
      <c r="I821" s="43" t="s">
        <v>9720</v>
      </c>
      <c r="J821" s="43" t="s">
        <v>9720</v>
      </c>
      <c r="K821" s="43" t="s">
        <v>9720</v>
      </c>
    </row>
    <row r="822" spans="1:11" ht="49.5" x14ac:dyDescent="0.35">
      <c r="A822" s="43" t="s">
        <v>48</v>
      </c>
      <c r="B822" s="43" t="s">
        <v>6476</v>
      </c>
      <c r="C822" s="43" t="s">
        <v>160</v>
      </c>
      <c r="D822" s="43" t="s">
        <v>972</v>
      </c>
      <c r="E822" s="43" t="s">
        <v>4112</v>
      </c>
      <c r="F822" s="38" t="s">
        <v>6466</v>
      </c>
      <c r="G822" s="38">
        <v>1</v>
      </c>
      <c r="H822" s="43" t="s">
        <v>7168</v>
      </c>
      <c r="I822" s="43" t="s">
        <v>9720</v>
      </c>
      <c r="J822" s="43" t="s">
        <v>9720</v>
      </c>
      <c r="K822" s="43" t="s">
        <v>9720</v>
      </c>
    </row>
    <row r="823" spans="1:11" ht="33" x14ac:dyDescent="0.35">
      <c r="A823" s="43" t="s">
        <v>48</v>
      </c>
      <c r="B823" s="43" t="s">
        <v>6472</v>
      </c>
      <c r="C823" s="43" t="s">
        <v>126</v>
      </c>
      <c r="D823" s="43" t="s">
        <v>973</v>
      </c>
      <c r="E823" s="43" t="s">
        <v>4113</v>
      </c>
      <c r="F823" s="38" t="s">
        <v>6466</v>
      </c>
      <c r="G823" s="38">
        <v>8</v>
      </c>
      <c r="H823" s="43" t="s">
        <v>7169</v>
      </c>
      <c r="I823" s="43" t="s">
        <v>9720</v>
      </c>
      <c r="J823" s="43" t="s">
        <v>9720</v>
      </c>
      <c r="K823" s="43" t="s">
        <v>9720</v>
      </c>
    </row>
    <row r="824" spans="1:11" ht="49.5" x14ac:dyDescent="0.35">
      <c r="A824" s="43" t="s">
        <v>48</v>
      </c>
      <c r="B824" s="43" t="s">
        <v>6476</v>
      </c>
      <c r="C824" s="43" t="s">
        <v>160</v>
      </c>
      <c r="D824" s="43" t="s">
        <v>974</v>
      </c>
      <c r="E824" s="43" t="s">
        <v>4114</v>
      </c>
      <c r="F824" s="38" t="s">
        <v>6466</v>
      </c>
      <c r="G824" s="38">
        <v>1</v>
      </c>
      <c r="H824" s="43" t="s">
        <v>7170</v>
      </c>
      <c r="I824" s="43" t="s">
        <v>9720</v>
      </c>
      <c r="J824" s="43" t="s">
        <v>9720</v>
      </c>
      <c r="K824" s="43" t="s">
        <v>9720</v>
      </c>
    </row>
    <row r="825" spans="1:11" ht="33" x14ac:dyDescent="0.35">
      <c r="A825" s="43" t="s">
        <v>48</v>
      </c>
      <c r="B825" s="43" t="s">
        <v>6471</v>
      </c>
      <c r="C825" s="43" t="s">
        <v>133</v>
      </c>
      <c r="D825" s="43" t="s">
        <v>975</v>
      </c>
      <c r="E825" s="43" t="s">
        <v>4115</v>
      </c>
      <c r="F825" s="38" t="s">
        <v>6466</v>
      </c>
      <c r="G825" s="38">
        <v>8</v>
      </c>
      <c r="H825" s="43" t="s">
        <v>7171</v>
      </c>
      <c r="I825" s="43" t="s">
        <v>9720</v>
      </c>
      <c r="J825" s="43" t="s">
        <v>9720</v>
      </c>
      <c r="K825" s="43" t="s">
        <v>9720</v>
      </c>
    </row>
    <row r="826" spans="1:11" ht="49.5" x14ac:dyDescent="0.35">
      <c r="A826" s="43" t="s">
        <v>48</v>
      </c>
      <c r="B826" s="43" t="s">
        <v>6472</v>
      </c>
      <c r="C826" s="43" t="s">
        <v>122</v>
      </c>
      <c r="D826" s="43" t="s">
        <v>976</v>
      </c>
      <c r="E826" s="43" t="s">
        <v>4116</v>
      </c>
      <c r="F826" s="38" t="s">
        <v>6466</v>
      </c>
      <c r="G826" s="38">
        <v>4</v>
      </c>
      <c r="H826" s="43" t="s">
        <v>7172</v>
      </c>
      <c r="I826" s="43" t="s">
        <v>9720</v>
      </c>
      <c r="J826" s="43" t="s">
        <v>9720</v>
      </c>
      <c r="K826" s="43" t="s">
        <v>9720</v>
      </c>
    </row>
    <row r="827" spans="1:11" ht="49.5" x14ac:dyDescent="0.35">
      <c r="A827" s="43" t="s">
        <v>48</v>
      </c>
      <c r="B827" s="43" t="s">
        <v>6472</v>
      </c>
      <c r="C827" s="43" t="s">
        <v>122</v>
      </c>
      <c r="D827" s="43" t="s">
        <v>977</v>
      </c>
      <c r="E827" s="43" t="s">
        <v>4117</v>
      </c>
      <c r="F827" s="38" t="s">
        <v>6466</v>
      </c>
      <c r="G827" s="38">
        <v>4</v>
      </c>
      <c r="H827" s="43" t="s">
        <v>7173</v>
      </c>
      <c r="I827" s="43" t="s">
        <v>9720</v>
      </c>
      <c r="J827" s="43" t="s">
        <v>9720</v>
      </c>
      <c r="K827" s="43" t="s">
        <v>9720</v>
      </c>
    </row>
    <row r="828" spans="1:11" ht="49.5" x14ac:dyDescent="0.35">
      <c r="A828" s="43" t="s">
        <v>48</v>
      </c>
      <c r="B828" s="43" t="s">
        <v>6472</v>
      </c>
      <c r="C828" s="43" t="s">
        <v>122</v>
      </c>
      <c r="D828" s="43" t="s">
        <v>978</v>
      </c>
      <c r="E828" s="43" t="s">
        <v>4118</v>
      </c>
      <c r="F828" s="38" t="s">
        <v>6466</v>
      </c>
      <c r="G828" s="38">
        <v>4</v>
      </c>
      <c r="H828" s="43" t="s">
        <v>7174</v>
      </c>
      <c r="I828" s="43" t="s">
        <v>9720</v>
      </c>
      <c r="J828" s="43" t="s">
        <v>9720</v>
      </c>
      <c r="K828" s="43" t="s">
        <v>9720</v>
      </c>
    </row>
    <row r="829" spans="1:11" ht="49.5" x14ac:dyDescent="0.35">
      <c r="A829" s="43" t="s">
        <v>48</v>
      </c>
      <c r="B829" s="43" t="s">
        <v>6472</v>
      </c>
      <c r="C829" s="43" t="s">
        <v>122</v>
      </c>
      <c r="D829" s="43" t="s">
        <v>979</v>
      </c>
      <c r="E829" s="43" t="s">
        <v>4119</v>
      </c>
      <c r="F829" s="38" t="s">
        <v>6466</v>
      </c>
      <c r="G829" s="38">
        <v>4</v>
      </c>
      <c r="H829" s="43" t="s">
        <v>7175</v>
      </c>
      <c r="I829" s="43" t="s">
        <v>9720</v>
      </c>
      <c r="J829" s="43" t="s">
        <v>9720</v>
      </c>
      <c r="K829" s="43" t="s">
        <v>9720</v>
      </c>
    </row>
    <row r="830" spans="1:11" ht="49.5" x14ac:dyDescent="0.35">
      <c r="A830" s="43" t="s">
        <v>48</v>
      </c>
      <c r="B830" s="43" t="s">
        <v>6472</v>
      </c>
      <c r="C830" s="43" t="s">
        <v>122</v>
      </c>
      <c r="D830" s="43" t="s">
        <v>980</v>
      </c>
      <c r="E830" s="43" t="s">
        <v>4120</v>
      </c>
      <c r="F830" s="38" t="s">
        <v>6466</v>
      </c>
      <c r="G830" s="38">
        <v>4</v>
      </c>
      <c r="H830" s="43" t="s">
        <v>7176</v>
      </c>
      <c r="I830" s="43" t="s">
        <v>9720</v>
      </c>
      <c r="J830" s="43" t="s">
        <v>9720</v>
      </c>
      <c r="K830" s="43" t="s">
        <v>9720</v>
      </c>
    </row>
    <row r="831" spans="1:11" ht="49.5" x14ac:dyDescent="0.35">
      <c r="A831" s="43" t="s">
        <v>48</v>
      </c>
      <c r="B831" s="43" t="s">
        <v>6472</v>
      </c>
      <c r="C831" s="43" t="s">
        <v>122</v>
      </c>
      <c r="D831" s="43" t="s">
        <v>981</v>
      </c>
      <c r="E831" s="43" t="s">
        <v>4121</v>
      </c>
      <c r="F831" s="38" t="s">
        <v>6466</v>
      </c>
      <c r="G831" s="38">
        <v>4</v>
      </c>
      <c r="H831" s="43" t="s">
        <v>7177</v>
      </c>
      <c r="I831" s="43" t="s">
        <v>9720</v>
      </c>
      <c r="J831" s="43" t="s">
        <v>9720</v>
      </c>
      <c r="K831" s="43" t="s">
        <v>9720</v>
      </c>
    </row>
    <row r="832" spans="1:11" ht="49.5" x14ac:dyDescent="0.35">
      <c r="A832" s="43" t="s">
        <v>48</v>
      </c>
      <c r="B832" s="43" t="s">
        <v>6472</v>
      </c>
      <c r="C832" s="43" t="s">
        <v>122</v>
      </c>
      <c r="D832" s="43" t="s">
        <v>982</v>
      </c>
      <c r="E832" s="43" t="s">
        <v>4122</v>
      </c>
      <c r="F832" s="38" t="s">
        <v>6466</v>
      </c>
      <c r="G832" s="38">
        <v>4</v>
      </c>
      <c r="H832" s="43" t="s">
        <v>7178</v>
      </c>
      <c r="I832" s="43" t="s">
        <v>9720</v>
      </c>
      <c r="J832" s="43" t="s">
        <v>9720</v>
      </c>
      <c r="K832" s="43" t="s">
        <v>9720</v>
      </c>
    </row>
    <row r="833" spans="1:11" ht="49.5" x14ac:dyDescent="0.35">
      <c r="A833" s="43" t="s">
        <v>48</v>
      </c>
      <c r="B833" s="43" t="s">
        <v>6472</v>
      </c>
      <c r="C833" s="43" t="s">
        <v>122</v>
      </c>
      <c r="D833" s="43" t="s">
        <v>983</v>
      </c>
      <c r="E833" s="43" t="s">
        <v>4123</v>
      </c>
      <c r="F833" s="38" t="s">
        <v>6466</v>
      </c>
      <c r="G833" s="38">
        <v>4</v>
      </c>
      <c r="H833" s="43" t="s">
        <v>7179</v>
      </c>
      <c r="I833" s="43" t="s">
        <v>9720</v>
      </c>
      <c r="J833" s="43" t="s">
        <v>9720</v>
      </c>
      <c r="K833" s="43" t="s">
        <v>9720</v>
      </c>
    </row>
    <row r="834" spans="1:11" ht="49.5" x14ac:dyDescent="0.35">
      <c r="A834" s="43" t="s">
        <v>48</v>
      </c>
      <c r="B834" s="43" t="s">
        <v>6472</v>
      </c>
      <c r="C834" s="43" t="s">
        <v>122</v>
      </c>
      <c r="D834" s="43" t="s">
        <v>984</v>
      </c>
      <c r="E834" s="43" t="s">
        <v>4124</v>
      </c>
      <c r="F834" s="38" t="s">
        <v>6466</v>
      </c>
      <c r="G834" s="38">
        <v>4</v>
      </c>
      <c r="H834" s="43" t="s">
        <v>7180</v>
      </c>
      <c r="I834" s="43" t="s">
        <v>9720</v>
      </c>
      <c r="J834" s="43" t="s">
        <v>9720</v>
      </c>
      <c r="K834" s="43" t="s">
        <v>9720</v>
      </c>
    </row>
    <row r="835" spans="1:11" ht="49.5" x14ac:dyDescent="0.35">
      <c r="A835" s="43" t="s">
        <v>48</v>
      </c>
      <c r="B835" s="43" t="s">
        <v>6472</v>
      </c>
      <c r="C835" s="43" t="s">
        <v>122</v>
      </c>
      <c r="D835" s="43" t="s">
        <v>985</v>
      </c>
      <c r="E835" s="43" t="s">
        <v>4125</v>
      </c>
      <c r="F835" s="38" t="s">
        <v>6466</v>
      </c>
      <c r="G835" s="38">
        <v>4</v>
      </c>
      <c r="H835" s="43" t="s">
        <v>7181</v>
      </c>
      <c r="I835" s="43" t="s">
        <v>9720</v>
      </c>
      <c r="J835" s="43" t="s">
        <v>9720</v>
      </c>
      <c r="K835" s="43" t="s">
        <v>9720</v>
      </c>
    </row>
    <row r="836" spans="1:11" ht="49.5" x14ac:dyDescent="0.35">
      <c r="A836" s="43" t="s">
        <v>48</v>
      </c>
      <c r="B836" s="43" t="s">
        <v>6472</v>
      </c>
      <c r="C836" s="43" t="s">
        <v>122</v>
      </c>
      <c r="D836" s="43" t="s">
        <v>986</v>
      </c>
      <c r="E836" s="43" t="s">
        <v>4126</v>
      </c>
      <c r="F836" s="38" t="s">
        <v>6466</v>
      </c>
      <c r="G836" s="38">
        <v>4</v>
      </c>
      <c r="H836" s="43" t="s">
        <v>7182</v>
      </c>
      <c r="I836" s="43" t="s">
        <v>9720</v>
      </c>
      <c r="J836" s="43" t="s">
        <v>9720</v>
      </c>
      <c r="K836" s="43" t="s">
        <v>9720</v>
      </c>
    </row>
    <row r="837" spans="1:11" ht="49.5" x14ac:dyDescent="0.35">
      <c r="A837" s="43" t="s">
        <v>48</v>
      </c>
      <c r="B837" s="43" t="s">
        <v>6472</v>
      </c>
      <c r="C837" s="43" t="s">
        <v>122</v>
      </c>
      <c r="D837" s="43" t="s">
        <v>987</v>
      </c>
      <c r="E837" s="43" t="s">
        <v>4127</v>
      </c>
      <c r="F837" s="38" t="s">
        <v>6466</v>
      </c>
      <c r="G837" s="38">
        <v>4</v>
      </c>
      <c r="H837" s="43" t="s">
        <v>7183</v>
      </c>
      <c r="I837" s="43" t="s">
        <v>9720</v>
      </c>
      <c r="J837" s="43" t="s">
        <v>9720</v>
      </c>
      <c r="K837" s="43" t="s">
        <v>9720</v>
      </c>
    </row>
    <row r="838" spans="1:11" ht="49.5" x14ac:dyDescent="0.35">
      <c r="A838" s="43" t="s">
        <v>48</v>
      </c>
      <c r="B838" s="43" t="s">
        <v>6472</v>
      </c>
      <c r="C838" s="43" t="s">
        <v>122</v>
      </c>
      <c r="D838" s="43" t="s">
        <v>988</v>
      </c>
      <c r="E838" s="43" t="s">
        <v>4128</v>
      </c>
      <c r="F838" s="38" t="s">
        <v>6466</v>
      </c>
      <c r="G838" s="38">
        <v>4</v>
      </c>
      <c r="H838" s="43" t="s">
        <v>7184</v>
      </c>
      <c r="I838" s="43" t="s">
        <v>9720</v>
      </c>
      <c r="J838" s="43" t="s">
        <v>9720</v>
      </c>
      <c r="K838" s="43" t="s">
        <v>9720</v>
      </c>
    </row>
    <row r="839" spans="1:11" ht="49.5" x14ac:dyDescent="0.35">
      <c r="A839" s="43" t="s">
        <v>48</v>
      </c>
      <c r="B839" s="43" t="s">
        <v>6472</v>
      </c>
      <c r="C839" s="43" t="s">
        <v>122</v>
      </c>
      <c r="D839" s="43" t="s">
        <v>989</v>
      </c>
      <c r="E839" s="43" t="s">
        <v>4129</v>
      </c>
      <c r="F839" s="38" t="s">
        <v>6466</v>
      </c>
      <c r="G839" s="38">
        <v>4</v>
      </c>
      <c r="H839" s="43" t="s">
        <v>7185</v>
      </c>
      <c r="I839" s="43" t="s">
        <v>9720</v>
      </c>
      <c r="J839" s="43" t="s">
        <v>9720</v>
      </c>
      <c r="K839" s="43" t="s">
        <v>9720</v>
      </c>
    </row>
    <row r="840" spans="1:11" ht="49.5" x14ac:dyDescent="0.35">
      <c r="A840" s="43" t="s">
        <v>48</v>
      </c>
      <c r="B840" s="43" t="s">
        <v>6472</v>
      </c>
      <c r="C840" s="43" t="s">
        <v>122</v>
      </c>
      <c r="D840" s="43" t="s">
        <v>990</v>
      </c>
      <c r="E840" s="43" t="s">
        <v>4130</v>
      </c>
      <c r="F840" s="38" t="s">
        <v>6466</v>
      </c>
      <c r="G840" s="38">
        <v>4</v>
      </c>
      <c r="H840" s="43" t="s">
        <v>7186</v>
      </c>
      <c r="I840" s="43" t="s">
        <v>9720</v>
      </c>
      <c r="J840" s="43" t="s">
        <v>9720</v>
      </c>
      <c r="K840" s="43" t="s">
        <v>9720</v>
      </c>
    </row>
    <row r="841" spans="1:11" ht="49.5" x14ac:dyDescent="0.35">
      <c r="A841" s="43" t="s">
        <v>48</v>
      </c>
      <c r="B841" s="43" t="s">
        <v>6472</v>
      </c>
      <c r="C841" s="43" t="s">
        <v>122</v>
      </c>
      <c r="D841" s="43" t="s">
        <v>991</v>
      </c>
      <c r="E841" s="43" t="s">
        <v>4131</v>
      </c>
      <c r="F841" s="38" t="s">
        <v>6466</v>
      </c>
      <c r="G841" s="38">
        <v>4</v>
      </c>
      <c r="H841" s="43" t="s">
        <v>7187</v>
      </c>
      <c r="I841" s="43" t="s">
        <v>9720</v>
      </c>
      <c r="J841" s="43" t="s">
        <v>9720</v>
      </c>
      <c r="K841" s="43" t="s">
        <v>9720</v>
      </c>
    </row>
    <row r="842" spans="1:11" ht="49.5" x14ac:dyDescent="0.35">
      <c r="A842" s="43" t="s">
        <v>48</v>
      </c>
      <c r="B842" s="43" t="s">
        <v>6472</v>
      </c>
      <c r="C842" s="43" t="s">
        <v>122</v>
      </c>
      <c r="D842" s="43" t="s">
        <v>992</v>
      </c>
      <c r="E842" s="43" t="s">
        <v>4132</v>
      </c>
      <c r="F842" s="38" t="s">
        <v>6466</v>
      </c>
      <c r="G842" s="38">
        <v>4</v>
      </c>
      <c r="H842" s="43" t="s">
        <v>7188</v>
      </c>
      <c r="I842" s="43" t="s">
        <v>9720</v>
      </c>
      <c r="J842" s="43" t="s">
        <v>9720</v>
      </c>
      <c r="K842" s="43" t="s">
        <v>9720</v>
      </c>
    </row>
    <row r="843" spans="1:11" ht="49.5" x14ac:dyDescent="0.35">
      <c r="A843" s="43" t="s">
        <v>48</v>
      </c>
      <c r="B843" s="43" t="s">
        <v>6472</v>
      </c>
      <c r="C843" s="43" t="s">
        <v>122</v>
      </c>
      <c r="D843" s="43" t="s">
        <v>993</v>
      </c>
      <c r="E843" s="43" t="s">
        <v>4133</v>
      </c>
      <c r="F843" s="38" t="s">
        <v>6466</v>
      </c>
      <c r="G843" s="38">
        <v>4</v>
      </c>
      <c r="H843" s="43" t="s">
        <v>7189</v>
      </c>
      <c r="I843" s="43" t="s">
        <v>9720</v>
      </c>
      <c r="J843" s="43" t="s">
        <v>9720</v>
      </c>
      <c r="K843" s="43" t="s">
        <v>9720</v>
      </c>
    </row>
    <row r="844" spans="1:11" ht="49.5" x14ac:dyDescent="0.35">
      <c r="A844" s="43" t="s">
        <v>48</v>
      </c>
      <c r="B844" s="43" t="s">
        <v>6472</v>
      </c>
      <c r="C844" s="43" t="s">
        <v>122</v>
      </c>
      <c r="D844" s="43" t="s">
        <v>994</v>
      </c>
      <c r="E844" s="43" t="s">
        <v>4134</v>
      </c>
      <c r="F844" s="38" t="s">
        <v>6466</v>
      </c>
      <c r="G844" s="38">
        <v>4</v>
      </c>
      <c r="H844" s="43" t="s">
        <v>7190</v>
      </c>
      <c r="I844" s="43" t="s">
        <v>9720</v>
      </c>
      <c r="J844" s="43" t="s">
        <v>9720</v>
      </c>
      <c r="K844" s="43" t="s">
        <v>9720</v>
      </c>
    </row>
    <row r="845" spans="1:11" ht="49.5" x14ac:dyDescent="0.35">
      <c r="A845" s="43" t="s">
        <v>48</v>
      </c>
      <c r="B845" s="43" t="s">
        <v>6472</v>
      </c>
      <c r="C845" s="43" t="s">
        <v>122</v>
      </c>
      <c r="D845" s="43" t="s">
        <v>995</v>
      </c>
      <c r="E845" s="43" t="s">
        <v>4135</v>
      </c>
      <c r="F845" s="38" t="s">
        <v>6466</v>
      </c>
      <c r="G845" s="38">
        <v>4</v>
      </c>
      <c r="H845" s="43" t="s">
        <v>7191</v>
      </c>
      <c r="I845" s="43" t="s">
        <v>9720</v>
      </c>
      <c r="J845" s="43" t="s">
        <v>9720</v>
      </c>
      <c r="K845" s="43" t="s">
        <v>9720</v>
      </c>
    </row>
    <row r="846" spans="1:11" ht="49.5" x14ac:dyDescent="0.35">
      <c r="A846" s="43" t="s">
        <v>48</v>
      </c>
      <c r="B846" s="43" t="s">
        <v>6472</v>
      </c>
      <c r="C846" s="43" t="s">
        <v>122</v>
      </c>
      <c r="D846" s="43" t="s">
        <v>996</v>
      </c>
      <c r="E846" s="43" t="s">
        <v>4136</v>
      </c>
      <c r="F846" s="38" t="s">
        <v>6466</v>
      </c>
      <c r="G846" s="38">
        <v>4</v>
      </c>
      <c r="H846" s="43" t="s">
        <v>7192</v>
      </c>
      <c r="I846" s="43" t="s">
        <v>9720</v>
      </c>
      <c r="J846" s="43" t="s">
        <v>9720</v>
      </c>
      <c r="K846" s="43" t="s">
        <v>9720</v>
      </c>
    </row>
    <row r="847" spans="1:11" ht="49.5" x14ac:dyDescent="0.35">
      <c r="A847" s="43" t="s">
        <v>48</v>
      </c>
      <c r="B847" s="43" t="s">
        <v>6472</v>
      </c>
      <c r="C847" s="43" t="s">
        <v>122</v>
      </c>
      <c r="D847" s="43" t="s">
        <v>997</v>
      </c>
      <c r="E847" s="43" t="s">
        <v>4137</v>
      </c>
      <c r="F847" s="38" t="s">
        <v>6466</v>
      </c>
      <c r="G847" s="38">
        <v>4</v>
      </c>
      <c r="H847" s="43" t="s">
        <v>7193</v>
      </c>
      <c r="I847" s="43" t="s">
        <v>9720</v>
      </c>
      <c r="J847" s="43" t="s">
        <v>9720</v>
      </c>
      <c r="K847" s="43" t="s">
        <v>9720</v>
      </c>
    </row>
    <row r="848" spans="1:11" ht="49.5" x14ac:dyDescent="0.35">
      <c r="A848" s="43" t="s">
        <v>48</v>
      </c>
      <c r="B848" s="43" t="s">
        <v>6472</v>
      </c>
      <c r="C848" s="43" t="s">
        <v>122</v>
      </c>
      <c r="D848" s="43" t="s">
        <v>998</v>
      </c>
      <c r="E848" s="43" t="s">
        <v>4138</v>
      </c>
      <c r="F848" s="38" t="s">
        <v>6466</v>
      </c>
      <c r="G848" s="38">
        <v>4</v>
      </c>
      <c r="H848" s="43" t="s">
        <v>7194</v>
      </c>
      <c r="I848" s="43" t="s">
        <v>9720</v>
      </c>
      <c r="J848" s="43" t="s">
        <v>9720</v>
      </c>
      <c r="K848" s="43" t="s">
        <v>9720</v>
      </c>
    </row>
    <row r="849" spans="1:11" ht="49.5" x14ac:dyDescent="0.35">
      <c r="A849" s="43" t="s">
        <v>48</v>
      </c>
      <c r="B849" s="43" t="s">
        <v>6472</v>
      </c>
      <c r="C849" s="43" t="s">
        <v>122</v>
      </c>
      <c r="D849" s="43" t="s">
        <v>999</v>
      </c>
      <c r="E849" s="43" t="s">
        <v>4139</v>
      </c>
      <c r="F849" s="38" t="s">
        <v>6466</v>
      </c>
      <c r="G849" s="38">
        <v>4</v>
      </c>
      <c r="H849" s="43" t="s">
        <v>7195</v>
      </c>
      <c r="I849" s="43" t="s">
        <v>9720</v>
      </c>
      <c r="J849" s="43" t="s">
        <v>9720</v>
      </c>
      <c r="K849" s="43" t="s">
        <v>9720</v>
      </c>
    </row>
    <row r="850" spans="1:11" ht="49.5" x14ac:dyDescent="0.35">
      <c r="A850" s="43" t="s">
        <v>48</v>
      </c>
      <c r="B850" s="43" t="s">
        <v>6470</v>
      </c>
      <c r="C850" s="43" t="s">
        <v>113</v>
      </c>
      <c r="D850" s="43" t="s">
        <v>1000</v>
      </c>
      <c r="E850" s="43" t="s">
        <v>4140</v>
      </c>
      <c r="F850" s="38" t="s">
        <v>6466</v>
      </c>
      <c r="G850" s="38">
        <v>12</v>
      </c>
      <c r="H850" s="43" t="s">
        <v>7196</v>
      </c>
      <c r="I850" s="43" t="s">
        <v>17</v>
      </c>
      <c r="J850" s="43" t="s">
        <v>17</v>
      </c>
      <c r="K850" s="43" t="s">
        <v>9720</v>
      </c>
    </row>
    <row r="851" spans="1:11" ht="82.5" x14ac:dyDescent="0.35">
      <c r="A851" s="43" t="s">
        <v>48</v>
      </c>
      <c r="B851" s="43" t="s">
        <v>6476</v>
      </c>
      <c r="C851" s="43" t="s">
        <v>160</v>
      </c>
      <c r="D851" s="43" t="s">
        <v>1001</v>
      </c>
      <c r="E851" s="43" t="s">
        <v>4141</v>
      </c>
      <c r="F851" s="38" t="s">
        <v>6466</v>
      </c>
      <c r="G851" s="38">
        <v>1</v>
      </c>
      <c r="H851" s="43" t="s">
        <v>7197</v>
      </c>
      <c r="I851" s="43" t="s">
        <v>9720</v>
      </c>
      <c r="J851" s="43" t="s">
        <v>9720</v>
      </c>
      <c r="K851" s="43" t="s">
        <v>9720</v>
      </c>
    </row>
    <row r="852" spans="1:11" ht="82.5" x14ac:dyDescent="0.35">
      <c r="A852" s="43" t="s">
        <v>48</v>
      </c>
      <c r="B852" s="43" t="s">
        <v>6476</v>
      </c>
      <c r="C852" s="43" t="s">
        <v>160</v>
      </c>
      <c r="D852" s="43" t="s">
        <v>1002</v>
      </c>
      <c r="E852" s="43" t="s">
        <v>4142</v>
      </c>
      <c r="F852" s="38" t="s">
        <v>6466</v>
      </c>
      <c r="G852" s="38">
        <v>1</v>
      </c>
      <c r="H852" s="43" t="s">
        <v>7198</v>
      </c>
      <c r="I852" s="43" t="s">
        <v>9720</v>
      </c>
      <c r="J852" s="43" t="s">
        <v>9720</v>
      </c>
      <c r="K852" s="43" t="s">
        <v>9720</v>
      </c>
    </row>
    <row r="853" spans="1:11" ht="82.5" x14ac:dyDescent="0.35">
      <c r="A853" s="43" t="s">
        <v>48</v>
      </c>
      <c r="B853" s="43" t="s">
        <v>6476</v>
      </c>
      <c r="C853" s="43" t="s">
        <v>160</v>
      </c>
      <c r="D853" s="43" t="s">
        <v>1003</v>
      </c>
      <c r="E853" s="43" t="s">
        <v>4143</v>
      </c>
      <c r="F853" s="38" t="s">
        <v>6466</v>
      </c>
      <c r="G853" s="38">
        <v>1</v>
      </c>
      <c r="H853" s="43" t="s">
        <v>7199</v>
      </c>
      <c r="I853" s="43" t="s">
        <v>9720</v>
      </c>
      <c r="J853" s="43" t="s">
        <v>9720</v>
      </c>
      <c r="K853" s="43" t="s">
        <v>9720</v>
      </c>
    </row>
    <row r="854" spans="1:11" ht="33" x14ac:dyDescent="0.35">
      <c r="A854" s="43" t="s">
        <v>102</v>
      </c>
      <c r="B854" s="43" t="s">
        <v>6472</v>
      </c>
      <c r="C854" s="43" t="s">
        <v>122</v>
      </c>
      <c r="D854" s="43" t="s">
        <v>1004</v>
      </c>
      <c r="E854" s="43" t="s">
        <v>4144</v>
      </c>
      <c r="F854" s="38" t="s">
        <v>6467</v>
      </c>
      <c r="G854" s="38">
        <v>8</v>
      </c>
      <c r="H854" s="43" t="s">
        <v>9618</v>
      </c>
      <c r="I854" s="43" t="s">
        <v>9720</v>
      </c>
      <c r="J854" s="43" t="s">
        <v>9720</v>
      </c>
      <c r="K854" s="43" t="s">
        <v>9720</v>
      </c>
    </row>
    <row r="855" spans="1:11" ht="49.5" x14ac:dyDescent="0.35">
      <c r="A855" s="43" t="s">
        <v>102</v>
      </c>
      <c r="B855" s="43" t="s">
        <v>6469</v>
      </c>
      <c r="C855" s="43" t="s">
        <v>162</v>
      </c>
      <c r="D855" s="43" t="s">
        <v>1005</v>
      </c>
      <c r="E855" s="43" t="s">
        <v>4145</v>
      </c>
      <c r="F855" s="38" t="s">
        <v>6467</v>
      </c>
      <c r="G855" s="38">
        <v>8</v>
      </c>
      <c r="H855" s="43" t="s">
        <v>9418</v>
      </c>
      <c r="I855" s="43" t="s">
        <v>21</v>
      </c>
      <c r="J855" s="43" t="s">
        <v>9720</v>
      </c>
      <c r="K855" s="43" t="s">
        <v>9720</v>
      </c>
    </row>
    <row r="856" spans="1:11" ht="49.5" x14ac:dyDescent="0.35">
      <c r="A856" s="43" t="s">
        <v>102</v>
      </c>
      <c r="B856" s="43" t="s">
        <v>6469</v>
      </c>
      <c r="C856" s="43" t="s">
        <v>162</v>
      </c>
      <c r="D856" s="43" t="s">
        <v>1006</v>
      </c>
      <c r="E856" s="43" t="s">
        <v>4146</v>
      </c>
      <c r="F856" s="38" t="s">
        <v>6466</v>
      </c>
      <c r="G856" s="38">
        <v>4</v>
      </c>
      <c r="H856" s="43" t="s">
        <v>9419</v>
      </c>
      <c r="I856" s="43" t="s">
        <v>21</v>
      </c>
      <c r="J856" s="43" t="s">
        <v>9720</v>
      </c>
      <c r="K856" s="43" t="s">
        <v>9720</v>
      </c>
    </row>
    <row r="857" spans="1:11" ht="33" x14ac:dyDescent="0.35">
      <c r="A857" s="43" t="s">
        <v>102</v>
      </c>
      <c r="B857" s="43" t="s">
        <v>6472</v>
      </c>
      <c r="C857" s="43" t="s">
        <v>122</v>
      </c>
      <c r="D857" s="43" t="s">
        <v>1007</v>
      </c>
      <c r="E857" s="43" t="s">
        <v>4147</v>
      </c>
      <c r="F857" s="38" t="s">
        <v>6467</v>
      </c>
      <c r="G857" s="38">
        <v>8</v>
      </c>
      <c r="H857" s="43" t="s">
        <v>9428</v>
      </c>
      <c r="I857" s="43" t="s">
        <v>9720</v>
      </c>
      <c r="J857" s="43" t="s">
        <v>9720</v>
      </c>
      <c r="K857" s="43" t="s">
        <v>9720</v>
      </c>
    </row>
    <row r="858" spans="1:11" ht="33" x14ac:dyDescent="0.35">
      <c r="A858" s="43" t="s">
        <v>102</v>
      </c>
      <c r="B858" s="43" t="s">
        <v>6472</v>
      </c>
      <c r="C858" s="43" t="s">
        <v>150</v>
      </c>
      <c r="D858" s="43" t="s">
        <v>1008</v>
      </c>
      <c r="E858" s="43" t="s">
        <v>4148</v>
      </c>
      <c r="F858" s="38" t="s">
        <v>6467</v>
      </c>
      <c r="G858" s="38">
        <v>8</v>
      </c>
      <c r="H858" s="43" t="s">
        <v>9447</v>
      </c>
      <c r="I858" s="43" t="s">
        <v>9720</v>
      </c>
      <c r="J858" s="43" t="s">
        <v>9720</v>
      </c>
      <c r="K858" s="43" t="s">
        <v>9720</v>
      </c>
    </row>
    <row r="859" spans="1:11" ht="33" x14ac:dyDescent="0.35">
      <c r="A859" s="43" t="s">
        <v>102</v>
      </c>
      <c r="B859" s="43" t="s">
        <v>6473</v>
      </c>
      <c r="C859" s="43" t="s">
        <v>121</v>
      </c>
      <c r="D859" s="43" t="s">
        <v>1009</v>
      </c>
      <c r="E859" s="43" t="s">
        <v>4149</v>
      </c>
      <c r="F859" s="38" t="s">
        <v>6467</v>
      </c>
      <c r="G859" s="38">
        <v>5</v>
      </c>
      <c r="H859" s="43" t="s">
        <v>9619</v>
      </c>
      <c r="I859" s="43" t="s">
        <v>9720</v>
      </c>
      <c r="J859" s="43" t="s">
        <v>9720</v>
      </c>
      <c r="K859" s="43" t="s">
        <v>9720</v>
      </c>
    </row>
    <row r="860" spans="1:11" ht="66" x14ac:dyDescent="0.35">
      <c r="A860" s="43" t="s">
        <v>102</v>
      </c>
      <c r="B860" s="43" t="s">
        <v>6472</v>
      </c>
      <c r="C860" s="43" t="s">
        <v>122</v>
      </c>
      <c r="D860" s="43" t="s">
        <v>1010</v>
      </c>
      <c r="E860" s="43" t="s">
        <v>4150</v>
      </c>
      <c r="F860" s="38" t="s">
        <v>6467</v>
      </c>
      <c r="G860" s="38">
        <v>5</v>
      </c>
      <c r="H860" s="43" t="s">
        <v>9717</v>
      </c>
      <c r="I860" s="43" t="s">
        <v>9720</v>
      </c>
      <c r="J860" s="43" t="s">
        <v>9720</v>
      </c>
      <c r="K860" s="43" t="s">
        <v>9720</v>
      </c>
    </row>
    <row r="861" spans="1:11" ht="33" x14ac:dyDescent="0.35">
      <c r="A861" s="43" t="s">
        <v>103</v>
      </c>
      <c r="B861" s="43" t="s">
        <v>6472</v>
      </c>
      <c r="C861" s="43" t="s">
        <v>126</v>
      </c>
      <c r="D861" s="43" t="s">
        <v>562</v>
      </c>
      <c r="E861" s="43" t="s">
        <v>4151</v>
      </c>
      <c r="F861" s="38" t="s">
        <v>6467</v>
      </c>
      <c r="G861" s="38">
        <v>8</v>
      </c>
      <c r="H861" s="43" t="s">
        <v>9671</v>
      </c>
      <c r="I861" s="43" t="s">
        <v>9720</v>
      </c>
      <c r="J861" s="43" t="s">
        <v>9720</v>
      </c>
      <c r="K861" s="43" t="s">
        <v>9720</v>
      </c>
    </row>
    <row r="862" spans="1:11" ht="33" x14ac:dyDescent="0.35">
      <c r="A862" s="43" t="s">
        <v>103</v>
      </c>
      <c r="B862" s="43" t="s">
        <v>6472</v>
      </c>
      <c r="C862" s="43" t="s">
        <v>120</v>
      </c>
      <c r="D862" s="43" t="s">
        <v>1011</v>
      </c>
      <c r="E862" s="43" t="s">
        <v>4152</v>
      </c>
      <c r="F862" s="38" t="s">
        <v>6467</v>
      </c>
      <c r="G862" s="38">
        <v>8</v>
      </c>
      <c r="H862" s="43" t="s">
        <v>9440</v>
      </c>
      <c r="I862" s="43" t="s">
        <v>9720</v>
      </c>
      <c r="J862" s="43" t="s">
        <v>9720</v>
      </c>
      <c r="K862" s="43" t="s">
        <v>9720</v>
      </c>
    </row>
    <row r="863" spans="1:11" ht="33" x14ac:dyDescent="0.35">
      <c r="A863" s="43" t="s">
        <v>104</v>
      </c>
      <c r="B863" s="43" t="s">
        <v>6472</v>
      </c>
      <c r="C863" s="43" t="s">
        <v>126</v>
      </c>
      <c r="D863" s="43" t="s">
        <v>1012</v>
      </c>
      <c r="E863" s="43" t="s">
        <v>4153</v>
      </c>
      <c r="F863" s="38" t="s">
        <v>6467</v>
      </c>
      <c r="G863" s="38">
        <v>8</v>
      </c>
      <c r="H863" s="43" t="s">
        <v>9411</v>
      </c>
      <c r="I863" s="43" t="s">
        <v>9720</v>
      </c>
      <c r="J863" s="43" t="s">
        <v>9720</v>
      </c>
      <c r="K863" s="43" t="s">
        <v>9720</v>
      </c>
    </row>
    <row r="864" spans="1:11" ht="33" x14ac:dyDescent="0.35">
      <c r="A864" s="43" t="s">
        <v>104</v>
      </c>
      <c r="B864" s="43" t="s">
        <v>6471</v>
      </c>
      <c r="C864" s="43" t="s">
        <v>133</v>
      </c>
      <c r="D864" s="43" t="s">
        <v>1013</v>
      </c>
      <c r="E864" s="43" t="s">
        <v>4154</v>
      </c>
      <c r="F864" s="38" t="s">
        <v>6466</v>
      </c>
      <c r="G864" s="38">
        <v>6</v>
      </c>
      <c r="H864" s="43" t="s">
        <v>9416</v>
      </c>
      <c r="I864" s="43" t="s">
        <v>9720</v>
      </c>
      <c r="J864" s="43" t="s">
        <v>9720</v>
      </c>
      <c r="K864" s="43" t="s">
        <v>9720</v>
      </c>
    </row>
    <row r="865" spans="1:11" ht="33" x14ac:dyDescent="0.35">
      <c r="A865" s="43" t="s">
        <v>104</v>
      </c>
      <c r="B865" s="43" t="s">
        <v>6471</v>
      </c>
      <c r="C865" s="43" t="s">
        <v>115</v>
      </c>
      <c r="D865" s="43" t="s">
        <v>1014</v>
      </c>
      <c r="E865" s="43" t="s">
        <v>4155</v>
      </c>
      <c r="F865" s="38" t="s">
        <v>6466</v>
      </c>
      <c r="G865" s="38">
        <v>1</v>
      </c>
      <c r="H865" s="43" t="s">
        <v>9417</v>
      </c>
      <c r="I865" s="43" t="s">
        <v>9720</v>
      </c>
      <c r="J865" s="43" t="s">
        <v>9720</v>
      </c>
      <c r="K865" s="43" t="s">
        <v>9720</v>
      </c>
    </row>
    <row r="866" spans="1:11" ht="33" x14ac:dyDescent="0.35">
      <c r="A866" s="43" t="s">
        <v>104</v>
      </c>
      <c r="B866" s="43" t="s">
        <v>6472</v>
      </c>
      <c r="C866" s="43" t="s">
        <v>126</v>
      </c>
      <c r="D866" s="43" t="s">
        <v>1015</v>
      </c>
      <c r="E866" s="43" t="s">
        <v>4156</v>
      </c>
      <c r="F866" s="38" t="s">
        <v>6467</v>
      </c>
      <c r="G866" s="38">
        <v>8</v>
      </c>
      <c r="H866" s="43" t="s">
        <v>9620</v>
      </c>
      <c r="I866" s="43" t="s">
        <v>9720</v>
      </c>
      <c r="J866" s="43" t="s">
        <v>9720</v>
      </c>
      <c r="K866" s="43" t="s">
        <v>9720</v>
      </c>
    </row>
    <row r="867" spans="1:11" ht="49.5" x14ac:dyDescent="0.35">
      <c r="A867" s="43" t="s">
        <v>105</v>
      </c>
      <c r="B867" s="43" t="s">
        <v>6475</v>
      </c>
      <c r="C867" s="43" t="s">
        <v>124</v>
      </c>
      <c r="D867" s="43" t="s">
        <v>197</v>
      </c>
      <c r="E867" s="43" t="s">
        <v>3332</v>
      </c>
      <c r="F867" s="38" t="s">
        <v>6466</v>
      </c>
      <c r="G867" s="38">
        <v>10</v>
      </c>
      <c r="H867" s="43" t="s">
        <v>6500</v>
      </c>
      <c r="I867" s="43" t="s">
        <v>9720</v>
      </c>
      <c r="J867" s="43" t="s">
        <v>9720</v>
      </c>
      <c r="K867" s="43" t="s">
        <v>9720</v>
      </c>
    </row>
    <row r="868" spans="1:11" ht="49.5" x14ac:dyDescent="0.35">
      <c r="A868" s="43" t="s">
        <v>105</v>
      </c>
      <c r="B868" s="43" t="s">
        <v>6475</v>
      </c>
      <c r="C868" s="43" t="s">
        <v>116</v>
      </c>
      <c r="D868" s="43" t="s">
        <v>1016</v>
      </c>
      <c r="E868" s="43" t="s">
        <v>4157</v>
      </c>
      <c r="F868" s="38" t="s">
        <v>6467</v>
      </c>
      <c r="G868" s="38">
        <v>8</v>
      </c>
      <c r="H868" s="43" t="s">
        <v>9410</v>
      </c>
      <c r="I868" s="43" t="s">
        <v>9720</v>
      </c>
      <c r="J868" s="43" t="s">
        <v>9720</v>
      </c>
      <c r="K868" s="43" t="s">
        <v>9720</v>
      </c>
    </row>
    <row r="869" spans="1:11" ht="49.5" x14ac:dyDescent="0.35">
      <c r="A869" s="43" t="s">
        <v>105</v>
      </c>
      <c r="B869" s="43" t="s">
        <v>6470</v>
      </c>
      <c r="C869" s="43" t="s">
        <v>113</v>
      </c>
      <c r="D869" s="43" t="s">
        <v>1017</v>
      </c>
      <c r="E869" s="43" t="s">
        <v>4158</v>
      </c>
      <c r="F869" s="38" t="s">
        <v>6466</v>
      </c>
      <c r="G869" s="38">
        <v>12</v>
      </c>
      <c r="H869" s="43" t="s">
        <v>9412</v>
      </c>
      <c r="I869" s="43" t="s">
        <v>17</v>
      </c>
      <c r="J869" s="43" t="s">
        <v>17</v>
      </c>
      <c r="K869" s="43" t="s">
        <v>9720</v>
      </c>
    </row>
    <row r="870" spans="1:11" ht="49.5" x14ac:dyDescent="0.35">
      <c r="A870" s="43" t="s">
        <v>105</v>
      </c>
      <c r="B870" s="43" t="s">
        <v>6468</v>
      </c>
      <c r="C870" s="43" t="s">
        <v>130</v>
      </c>
      <c r="D870" s="43" t="s">
        <v>1018</v>
      </c>
      <c r="E870" s="43" t="s">
        <v>4159</v>
      </c>
      <c r="F870" s="38" t="s">
        <v>6467</v>
      </c>
      <c r="G870" s="38">
        <v>8</v>
      </c>
      <c r="H870" s="43" t="s">
        <v>9320</v>
      </c>
      <c r="I870" s="43" t="s">
        <v>9720</v>
      </c>
      <c r="J870" s="43" t="s">
        <v>9720</v>
      </c>
      <c r="K870" s="43" t="s">
        <v>9720</v>
      </c>
    </row>
    <row r="871" spans="1:11" ht="33" x14ac:dyDescent="0.35">
      <c r="A871" s="43" t="s">
        <v>105</v>
      </c>
      <c r="B871" s="43" t="s">
        <v>6473</v>
      </c>
      <c r="C871" s="43" t="s">
        <v>121</v>
      </c>
      <c r="D871" s="43" t="s">
        <v>1019</v>
      </c>
      <c r="E871" s="43" t="s">
        <v>4160</v>
      </c>
      <c r="F871" s="38" t="s">
        <v>6467</v>
      </c>
      <c r="G871" s="38">
        <v>8</v>
      </c>
      <c r="H871" s="43" t="s">
        <v>9312</v>
      </c>
      <c r="I871" s="43" t="s">
        <v>9720</v>
      </c>
      <c r="J871" s="43" t="s">
        <v>9720</v>
      </c>
      <c r="K871" s="43" t="s">
        <v>9720</v>
      </c>
    </row>
    <row r="872" spans="1:11" ht="33" x14ac:dyDescent="0.35">
      <c r="A872" s="43" t="s">
        <v>105</v>
      </c>
      <c r="B872" s="43" t="s">
        <v>6474</v>
      </c>
      <c r="C872" s="43" t="s">
        <v>131</v>
      </c>
      <c r="D872" s="43" t="s">
        <v>1020</v>
      </c>
      <c r="E872" s="43" t="s">
        <v>4161</v>
      </c>
      <c r="F872" s="38" t="s">
        <v>6467</v>
      </c>
      <c r="G872" s="38">
        <v>8</v>
      </c>
      <c r="H872" s="43" t="s">
        <v>9319</v>
      </c>
      <c r="I872" s="43" t="s">
        <v>9720</v>
      </c>
      <c r="J872" s="43" t="s">
        <v>9720</v>
      </c>
      <c r="K872" s="43" t="s">
        <v>9720</v>
      </c>
    </row>
    <row r="873" spans="1:11" ht="33" x14ac:dyDescent="0.35">
      <c r="A873" s="43" t="s">
        <v>105</v>
      </c>
      <c r="B873" s="43" t="s">
        <v>6474</v>
      </c>
      <c r="C873" s="43" t="s">
        <v>131</v>
      </c>
      <c r="D873" s="43" t="s">
        <v>1021</v>
      </c>
      <c r="E873" s="43" t="s">
        <v>4162</v>
      </c>
      <c r="F873" s="38" t="s">
        <v>6467</v>
      </c>
      <c r="G873" s="38">
        <v>8</v>
      </c>
      <c r="H873" s="43" t="s">
        <v>9718</v>
      </c>
      <c r="I873" s="43" t="s">
        <v>9720</v>
      </c>
      <c r="J873" s="43" t="s">
        <v>9720</v>
      </c>
      <c r="K873" s="43" t="s">
        <v>9720</v>
      </c>
    </row>
    <row r="874" spans="1:11" ht="33" x14ac:dyDescent="0.35">
      <c r="A874" s="43" t="s">
        <v>105</v>
      </c>
      <c r="B874" s="43" t="s">
        <v>6474</v>
      </c>
      <c r="C874" s="43" t="s">
        <v>131</v>
      </c>
      <c r="D874" s="43" t="s">
        <v>1022</v>
      </c>
      <c r="E874" s="43" t="s">
        <v>4163</v>
      </c>
      <c r="F874" s="38" t="s">
        <v>6467</v>
      </c>
      <c r="G874" s="38">
        <v>8</v>
      </c>
      <c r="H874" s="43" t="s">
        <v>9414</v>
      </c>
      <c r="I874" s="43" t="s">
        <v>9720</v>
      </c>
      <c r="J874" s="43" t="s">
        <v>9720</v>
      </c>
      <c r="K874" s="43" t="s">
        <v>9720</v>
      </c>
    </row>
    <row r="875" spans="1:11" ht="33" x14ac:dyDescent="0.35">
      <c r="A875" s="43" t="s">
        <v>105</v>
      </c>
      <c r="B875" s="43" t="s">
        <v>6474</v>
      </c>
      <c r="C875" s="43" t="s">
        <v>136</v>
      </c>
      <c r="D875" s="43" t="s">
        <v>1023</v>
      </c>
      <c r="E875" s="43" t="s">
        <v>4164</v>
      </c>
      <c r="F875" s="38" t="s">
        <v>6466</v>
      </c>
      <c r="G875" s="38">
        <v>12</v>
      </c>
      <c r="H875" s="43" t="s">
        <v>9424</v>
      </c>
      <c r="I875" s="43" t="s">
        <v>17</v>
      </c>
      <c r="J875" s="43" t="s">
        <v>17</v>
      </c>
      <c r="K875" s="43" t="s">
        <v>9720</v>
      </c>
    </row>
    <row r="876" spans="1:11" ht="33" x14ac:dyDescent="0.35">
      <c r="A876" s="43" t="s">
        <v>105</v>
      </c>
      <c r="B876" s="43" t="s">
        <v>6474</v>
      </c>
      <c r="C876" s="43" t="s">
        <v>131</v>
      </c>
      <c r="D876" s="43" t="s">
        <v>1024</v>
      </c>
      <c r="E876" s="43" t="s">
        <v>4165</v>
      </c>
      <c r="F876" s="38" t="s">
        <v>6467</v>
      </c>
      <c r="G876" s="38">
        <v>8</v>
      </c>
      <c r="H876" s="43" t="s">
        <v>9425</v>
      </c>
      <c r="I876" s="43" t="s">
        <v>9720</v>
      </c>
      <c r="J876" s="43" t="s">
        <v>9720</v>
      </c>
      <c r="K876" s="43" t="s">
        <v>9720</v>
      </c>
    </row>
    <row r="877" spans="1:11" ht="33" x14ac:dyDescent="0.35">
      <c r="A877" s="43" t="s">
        <v>105</v>
      </c>
      <c r="B877" s="43" t="s">
        <v>6474</v>
      </c>
      <c r="C877" s="43" t="s">
        <v>131</v>
      </c>
      <c r="D877" s="43" t="s">
        <v>1025</v>
      </c>
      <c r="E877" s="43" t="s">
        <v>4166</v>
      </c>
      <c r="F877" s="38" t="s">
        <v>6466</v>
      </c>
      <c r="G877" s="38">
        <v>2</v>
      </c>
      <c r="H877" s="43" t="s">
        <v>9426</v>
      </c>
      <c r="I877" s="43" t="s">
        <v>9720</v>
      </c>
      <c r="J877" s="43" t="s">
        <v>9720</v>
      </c>
      <c r="K877" s="43" t="s">
        <v>9720</v>
      </c>
    </row>
    <row r="878" spans="1:11" ht="33" x14ac:dyDescent="0.35">
      <c r="A878" s="43" t="s">
        <v>105</v>
      </c>
      <c r="B878" s="43" t="s">
        <v>6474</v>
      </c>
      <c r="C878" s="43" t="s">
        <v>131</v>
      </c>
      <c r="D878" s="43" t="s">
        <v>1026</v>
      </c>
      <c r="E878" s="43" t="s">
        <v>4167</v>
      </c>
      <c r="F878" s="38" t="s">
        <v>6466</v>
      </c>
      <c r="G878" s="38">
        <v>2</v>
      </c>
      <c r="H878" s="43" t="s">
        <v>9427</v>
      </c>
      <c r="I878" s="43" t="s">
        <v>9720</v>
      </c>
      <c r="J878" s="43" t="s">
        <v>9720</v>
      </c>
      <c r="K878" s="43" t="s">
        <v>9720</v>
      </c>
    </row>
    <row r="879" spans="1:11" ht="33" x14ac:dyDescent="0.35">
      <c r="A879" s="43" t="s">
        <v>105</v>
      </c>
      <c r="B879" s="43" t="s">
        <v>6473</v>
      </c>
      <c r="C879" s="43" t="s">
        <v>121</v>
      </c>
      <c r="D879" s="43" t="s">
        <v>1027</v>
      </c>
      <c r="E879" s="43" t="s">
        <v>4168</v>
      </c>
      <c r="F879" s="38" t="s">
        <v>6467</v>
      </c>
      <c r="G879" s="38">
        <v>8</v>
      </c>
      <c r="H879" s="43" t="s">
        <v>9429</v>
      </c>
      <c r="I879" s="43" t="s">
        <v>9720</v>
      </c>
      <c r="J879" s="43" t="s">
        <v>9720</v>
      </c>
      <c r="K879" s="43" t="s">
        <v>9720</v>
      </c>
    </row>
    <row r="880" spans="1:11" ht="33" x14ac:dyDescent="0.35">
      <c r="A880" s="43" t="s">
        <v>105</v>
      </c>
      <c r="B880" s="43" t="s">
        <v>6473</v>
      </c>
      <c r="C880" s="43" t="s">
        <v>121</v>
      </c>
      <c r="D880" s="43" t="s">
        <v>1028</v>
      </c>
      <c r="E880" s="43" t="s">
        <v>4169</v>
      </c>
      <c r="F880" s="38" t="s">
        <v>6467</v>
      </c>
      <c r="G880" s="38">
        <v>8</v>
      </c>
      <c r="H880" s="43" t="s">
        <v>9430</v>
      </c>
      <c r="I880" s="43" t="s">
        <v>9720</v>
      </c>
      <c r="J880" s="43" t="s">
        <v>9720</v>
      </c>
      <c r="K880" s="43" t="s">
        <v>9720</v>
      </c>
    </row>
    <row r="881" spans="1:11" ht="33" x14ac:dyDescent="0.35">
      <c r="A881" s="43" t="s">
        <v>105</v>
      </c>
      <c r="B881" s="43" t="s">
        <v>6473</v>
      </c>
      <c r="C881" s="43" t="s">
        <v>121</v>
      </c>
      <c r="D881" s="43" t="s">
        <v>1029</v>
      </c>
      <c r="E881" s="43" t="s">
        <v>4170</v>
      </c>
      <c r="F881" s="38" t="s">
        <v>6467</v>
      </c>
      <c r="G881" s="38">
        <v>8</v>
      </c>
      <c r="H881" s="43" t="s">
        <v>9431</v>
      </c>
      <c r="I881" s="43" t="s">
        <v>9720</v>
      </c>
      <c r="J881" s="43" t="s">
        <v>9720</v>
      </c>
      <c r="K881" s="43" t="s">
        <v>9720</v>
      </c>
    </row>
    <row r="882" spans="1:11" ht="49.5" x14ac:dyDescent="0.35">
      <c r="A882" s="43" t="s">
        <v>105</v>
      </c>
      <c r="B882" s="43" t="s">
        <v>6468</v>
      </c>
      <c r="C882" s="43" t="s">
        <v>125</v>
      </c>
      <c r="D882" s="43" t="s">
        <v>1030</v>
      </c>
      <c r="E882" s="43" t="s">
        <v>4171</v>
      </c>
      <c r="F882" s="38" t="s">
        <v>6466</v>
      </c>
      <c r="G882" s="38">
        <v>12</v>
      </c>
      <c r="H882" s="43" t="s">
        <v>9432</v>
      </c>
      <c r="I882" s="43" t="s">
        <v>26</v>
      </c>
      <c r="J882" s="43" t="s">
        <v>26</v>
      </c>
      <c r="K882" s="43" t="s">
        <v>26</v>
      </c>
    </row>
    <row r="883" spans="1:11" ht="33" x14ac:dyDescent="0.35">
      <c r="A883" s="43" t="s">
        <v>105</v>
      </c>
      <c r="B883" s="43" t="s">
        <v>6474</v>
      </c>
      <c r="C883" s="43" t="s">
        <v>131</v>
      </c>
      <c r="D883" s="43" t="s">
        <v>1031</v>
      </c>
      <c r="E883" s="43" t="s">
        <v>4172</v>
      </c>
      <c r="F883" s="38" t="s">
        <v>6466</v>
      </c>
      <c r="G883" s="38">
        <v>1</v>
      </c>
      <c r="H883" s="43" t="s">
        <v>9434</v>
      </c>
      <c r="I883" s="43" t="s">
        <v>9720</v>
      </c>
      <c r="J883" s="43" t="s">
        <v>9720</v>
      </c>
      <c r="K883" s="43" t="s">
        <v>9720</v>
      </c>
    </row>
    <row r="884" spans="1:11" ht="49.5" x14ac:dyDescent="0.35">
      <c r="A884" s="43" t="s">
        <v>105</v>
      </c>
      <c r="B884" s="43" t="s">
        <v>6468</v>
      </c>
      <c r="C884" s="43" t="s">
        <v>125</v>
      </c>
      <c r="D884" s="43" t="s">
        <v>1032</v>
      </c>
      <c r="E884" s="43" t="s">
        <v>4173</v>
      </c>
      <c r="F884" s="38" t="s">
        <v>6466</v>
      </c>
      <c r="G884" s="38">
        <v>20</v>
      </c>
      <c r="H884" s="43" t="s">
        <v>9354</v>
      </c>
      <c r="I884" s="43" t="s">
        <v>26</v>
      </c>
      <c r="J884" s="43" t="s">
        <v>26</v>
      </c>
      <c r="K884" s="43" t="s">
        <v>26</v>
      </c>
    </row>
    <row r="885" spans="1:11" ht="33" x14ac:dyDescent="0.35">
      <c r="A885" s="43" t="s">
        <v>105</v>
      </c>
      <c r="B885" s="43" t="s">
        <v>6472</v>
      </c>
      <c r="C885" s="43" t="s">
        <v>120</v>
      </c>
      <c r="D885" s="43" t="s">
        <v>1033</v>
      </c>
      <c r="E885" s="43" t="s">
        <v>4174</v>
      </c>
      <c r="F885" s="38" t="s">
        <v>6467</v>
      </c>
      <c r="G885" s="38">
        <v>8</v>
      </c>
      <c r="H885" s="43" t="s">
        <v>9435</v>
      </c>
      <c r="I885" s="43" t="s">
        <v>9720</v>
      </c>
      <c r="J885" s="43" t="s">
        <v>9720</v>
      </c>
      <c r="K885" s="43" t="s">
        <v>9720</v>
      </c>
    </row>
    <row r="886" spans="1:11" ht="214.5" x14ac:dyDescent="0.35">
      <c r="A886" s="43" t="s">
        <v>105</v>
      </c>
      <c r="B886" s="43" t="s">
        <v>6472</v>
      </c>
      <c r="C886" s="43" t="s">
        <v>120</v>
      </c>
      <c r="D886" s="43" t="s">
        <v>1034</v>
      </c>
      <c r="E886" s="43" t="s">
        <v>4175</v>
      </c>
      <c r="F886" s="38" t="s">
        <v>6467</v>
      </c>
      <c r="G886" s="38">
        <v>8</v>
      </c>
      <c r="H886" s="43" t="s">
        <v>9721</v>
      </c>
      <c r="I886" s="43" t="s">
        <v>9720</v>
      </c>
      <c r="J886" s="43" t="s">
        <v>9720</v>
      </c>
      <c r="K886" s="43" t="s">
        <v>9720</v>
      </c>
    </row>
    <row r="887" spans="1:11" ht="49.5" x14ac:dyDescent="0.35">
      <c r="A887" s="43" t="s">
        <v>105</v>
      </c>
      <c r="B887" s="43" t="s">
        <v>6470</v>
      </c>
      <c r="C887" s="43" t="s">
        <v>113</v>
      </c>
      <c r="D887" s="43" t="s">
        <v>1035</v>
      </c>
      <c r="E887" s="43" t="s">
        <v>4176</v>
      </c>
      <c r="F887" s="38" t="s">
        <v>6466</v>
      </c>
      <c r="G887" s="38">
        <v>12</v>
      </c>
      <c r="H887" s="43" t="s">
        <v>9621</v>
      </c>
      <c r="I887" s="43" t="s">
        <v>17</v>
      </c>
      <c r="J887" s="43" t="s">
        <v>17</v>
      </c>
      <c r="K887" s="43" t="s">
        <v>9720</v>
      </c>
    </row>
    <row r="888" spans="1:11" ht="49.5" x14ac:dyDescent="0.35">
      <c r="A888" s="43" t="s">
        <v>105</v>
      </c>
      <c r="B888" s="43" t="s">
        <v>6475</v>
      </c>
      <c r="C888" s="43" t="s">
        <v>127</v>
      </c>
      <c r="D888" s="43" t="s">
        <v>1036</v>
      </c>
      <c r="E888" s="43" t="s">
        <v>4177</v>
      </c>
      <c r="F888" s="38" t="s">
        <v>6467</v>
      </c>
      <c r="G888" s="38">
        <v>8</v>
      </c>
      <c r="H888" s="43" t="s">
        <v>9441</v>
      </c>
      <c r="I888" s="43" t="s">
        <v>9720</v>
      </c>
      <c r="J888" s="43" t="s">
        <v>9720</v>
      </c>
      <c r="K888" s="43" t="s">
        <v>9720</v>
      </c>
    </row>
    <row r="889" spans="1:11" ht="33" x14ac:dyDescent="0.35">
      <c r="A889" s="43" t="s">
        <v>105</v>
      </c>
      <c r="B889" s="43" t="s">
        <v>6473</v>
      </c>
      <c r="C889" s="43" t="s">
        <v>121</v>
      </c>
      <c r="D889" s="43" t="s">
        <v>1037</v>
      </c>
      <c r="E889" s="43" t="s">
        <v>4178</v>
      </c>
      <c r="F889" s="38" t="s">
        <v>6467</v>
      </c>
      <c r="G889" s="38">
        <v>8</v>
      </c>
      <c r="H889" s="43" t="s">
        <v>9443</v>
      </c>
      <c r="I889" s="43" t="s">
        <v>9720</v>
      </c>
      <c r="J889" s="43" t="s">
        <v>9720</v>
      </c>
      <c r="K889" s="43" t="s">
        <v>9720</v>
      </c>
    </row>
    <row r="890" spans="1:11" ht="66" x14ac:dyDescent="0.35">
      <c r="A890" s="43" t="s">
        <v>105</v>
      </c>
      <c r="B890" s="43" t="s">
        <v>6470</v>
      </c>
      <c r="C890" s="43" t="s">
        <v>138</v>
      </c>
      <c r="D890" s="43" t="s">
        <v>1038</v>
      </c>
      <c r="E890" s="43" t="s">
        <v>4179</v>
      </c>
      <c r="F890" s="38" t="s">
        <v>6466</v>
      </c>
      <c r="G890" s="38">
        <v>12</v>
      </c>
      <c r="H890" s="43" t="s">
        <v>9623</v>
      </c>
      <c r="I890" s="43" t="s">
        <v>21</v>
      </c>
      <c r="J890" s="43" t="s">
        <v>21</v>
      </c>
      <c r="K890" s="43" t="s">
        <v>9720</v>
      </c>
    </row>
    <row r="891" spans="1:11" ht="49.5" x14ac:dyDescent="0.35">
      <c r="A891" s="43" t="s">
        <v>105</v>
      </c>
      <c r="B891" s="43" t="s">
        <v>6468</v>
      </c>
      <c r="C891" s="43" t="s">
        <v>129</v>
      </c>
      <c r="D891" s="43" t="s">
        <v>1039</v>
      </c>
      <c r="E891" s="43" t="s">
        <v>4180</v>
      </c>
      <c r="F891" s="38" t="s">
        <v>6466</v>
      </c>
      <c r="G891" s="38">
        <v>1</v>
      </c>
      <c r="H891" s="43" t="s">
        <v>9451</v>
      </c>
      <c r="I891" s="43" t="s">
        <v>9720</v>
      </c>
      <c r="J891" s="43" t="s">
        <v>9720</v>
      </c>
      <c r="K891" s="43" t="s">
        <v>9720</v>
      </c>
    </row>
    <row r="892" spans="1:11" ht="49.5" x14ac:dyDescent="0.35">
      <c r="A892" s="43" t="s">
        <v>105</v>
      </c>
      <c r="B892" s="43" t="s">
        <v>6468</v>
      </c>
      <c r="C892" s="43" t="s">
        <v>129</v>
      </c>
      <c r="D892" s="43" t="s">
        <v>1040</v>
      </c>
      <c r="E892" s="43" t="s">
        <v>4181</v>
      </c>
      <c r="F892" s="38" t="s">
        <v>6466</v>
      </c>
      <c r="G892" s="38">
        <v>1</v>
      </c>
      <c r="H892" s="43" t="s">
        <v>9452</v>
      </c>
      <c r="I892" s="43" t="s">
        <v>9720</v>
      </c>
      <c r="J892" s="43" t="s">
        <v>9720</v>
      </c>
      <c r="K892" s="43" t="s">
        <v>9720</v>
      </c>
    </row>
    <row r="893" spans="1:11" ht="49.5" x14ac:dyDescent="0.35">
      <c r="A893" s="43" t="s">
        <v>105</v>
      </c>
      <c r="B893" s="43" t="s">
        <v>6468</v>
      </c>
      <c r="C893" s="43" t="s">
        <v>129</v>
      </c>
      <c r="D893" s="43" t="s">
        <v>1041</v>
      </c>
      <c r="E893" s="43" t="s">
        <v>4182</v>
      </c>
      <c r="F893" s="38" t="s">
        <v>6466</v>
      </c>
      <c r="G893" s="38">
        <v>1</v>
      </c>
      <c r="H893" s="43" t="s">
        <v>9453</v>
      </c>
      <c r="I893" s="43" t="s">
        <v>9720</v>
      </c>
      <c r="J893" s="43" t="s">
        <v>9720</v>
      </c>
      <c r="K893" s="43" t="s">
        <v>9720</v>
      </c>
    </row>
    <row r="894" spans="1:11" ht="49.5" x14ac:dyDescent="0.35">
      <c r="A894" s="43" t="s">
        <v>105</v>
      </c>
      <c r="B894" s="43" t="s">
        <v>6468</v>
      </c>
      <c r="C894" s="43" t="s">
        <v>129</v>
      </c>
      <c r="D894" s="43" t="s">
        <v>1042</v>
      </c>
      <c r="E894" s="43" t="s">
        <v>4183</v>
      </c>
      <c r="F894" s="38" t="s">
        <v>6466</v>
      </c>
      <c r="G894" s="38">
        <v>1</v>
      </c>
      <c r="H894" s="43" t="s">
        <v>9454</v>
      </c>
      <c r="I894" s="43" t="s">
        <v>9720</v>
      </c>
      <c r="J894" s="43" t="s">
        <v>9720</v>
      </c>
      <c r="K894" s="43" t="s">
        <v>9720</v>
      </c>
    </row>
    <row r="895" spans="1:11" ht="49.5" x14ac:dyDescent="0.35">
      <c r="A895" s="43" t="s">
        <v>105</v>
      </c>
      <c r="B895" s="43" t="s">
        <v>6468</v>
      </c>
      <c r="C895" s="43" t="s">
        <v>129</v>
      </c>
      <c r="D895" s="43" t="s">
        <v>1043</v>
      </c>
      <c r="E895" s="43" t="s">
        <v>4184</v>
      </c>
      <c r="F895" s="38" t="s">
        <v>6466</v>
      </c>
      <c r="G895" s="38">
        <v>1</v>
      </c>
      <c r="H895" s="43" t="s">
        <v>9455</v>
      </c>
      <c r="I895" s="43" t="s">
        <v>9720</v>
      </c>
      <c r="J895" s="43" t="s">
        <v>9720</v>
      </c>
      <c r="K895" s="43" t="s">
        <v>9720</v>
      </c>
    </row>
    <row r="896" spans="1:11" ht="49.5" x14ac:dyDescent="0.35">
      <c r="A896" s="43" t="s">
        <v>105</v>
      </c>
      <c r="B896" s="43" t="s">
        <v>6468</v>
      </c>
      <c r="C896" s="43" t="s">
        <v>129</v>
      </c>
      <c r="D896" s="43" t="s">
        <v>1044</v>
      </c>
      <c r="E896" s="43" t="s">
        <v>4185</v>
      </c>
      <c r="F896" s="38" t="s">
        <v>6466</v>
      </c>
      <c r="G896" s="38">
        <v>1</v>
      </c>
      <c r="H896" s="43" t="s">
        <v>9456</v>
      </c>
      <c r="I896" s="43" t="s">
        <v>9720</v>
      </c>
      <c r="J896" s="43" t="s">
        <v>9720</v>
      </c>
      <c r="K896" s="43" t="s">
        <v>9720</v>
      </c>
    </row>
    <row r="897" spans="1:11" ht="49.5" x14ac:dyDescent="0.35">
      <c r="A897" s="43" t="s">
        <v>105</v>
      </c>
      <c r="B897" s="43" t="s">
        <v>6468</v>
      </c>
      <c r="C897" s="43" t="s">
        <v>129</v>
      </c>
      <c r="D897" s="43" t="s">
        <v>1045</v>
      </c>
      <c r="E897" s="43" t="s">
        <v>4186</v>
      </c>
      <c r="F897" s="38" t="s">
        <v>6466</v>
      </c>
      <c r="G897" s="38">
        <v>1</v>
      </c>
      <c r="H897" s="43" t="s">
        <v>9457</v>
      </c>
      <c r="I897" s="43" t="s">
        <v>9720</v>
      </c>
      <c r="J897" s="43" t="s">
        <v>9720</v>
      </c>
      <c r="K897" s="43" t="s">
        <v>9720</v>
      </c>
    </row>
    <row r="898" spans="1:11" ht="49.5" x14ac:dyDescent="0.35">
      <c r="A898" s="43" t="s">
        <v>105</v>
      </c>
      <c r="B898" s="43" t="s">
        <v>6468</v>
      </c>
      <c r="C898" s="43" t="s">
        <v>129</v>
      </c>
      <c r="D898" s="43" t="s">
        <v>1046</v>
      </c>
      <c r="E898" s="43" t="s">
        <v>3862</v>
      </c>
      <c r="F898" s="38" t="s">
        <v>6466</v>
      </c>
      <c r="G898" s="38">
        <v>1</v>
      </c>
      <c r="H898" s="43" t="s">
        <v>9460</v>
      </c>
      <c r="I898" s="43" t="s">
        <v>9720</v>
      </c>
      <c r="J898" s="43" t="s">
        <v>9720</v>
      </c>
      <c r="K898" s="43" t="s">
        <v>9720</v>
      </c>
    </row>
    <row r="899" spans="1:11" ht="231" x14ac:dyDescent="0.35">
      <c r="A899" s="43" t="s">
        <v>105</v>
      </c>
      <c r="B899" s="43" t="s">
        <v>6472</v>
      </c>
      <c r="C899" s="43" t="s">
        <v>120</v>
      </c>
      <c r="D899" s="43" t="s">
        <v>1047</v>
      </c>
      <c r="E899" s="43" t="s">
        <v>4187</v>
      </c>
      <c r="F899" s="38" t="s">
        <v>6467</v>
      </c>
      <c r="G899" s="38">
        <v>8</v>
      </c>
      <c r="H899" s="43" t="s">
        <v>9722</v>
      </c>
      <c r="I899" s="43" t="s">
        <v>9720</v>
      </c>
      <c r="J899" s="43" t="s">
        <v>9720</v>
      </c>
      <c r="K899" s="43" t="s">
        <v>9720</v>
      </c>
    </row>
    <row r="900" spans="1:11" ht="49.5" x14ac:dyDescent="0.35">
      <c r="A900" s="43" t="s">
        <v>105</v>
      </c>
      <c r="B900" s="43" t="s">
        <v>6468</v>
      </c>
      <c r="C900" s="43" t="s">
        <v>125</v>
      </c>
      <c r="D900" s="43" t="s">
        <v>1048</v>
      </c>
      <c r="E900" s="43" t="s">
        <v>4188</v>
      </c>
      <c r="F900" s="38" t="s">
        <v>6466</v>
      </c>
      <c r="G900" s="38">
        <v>9</v>
      </c>
      <c r="H900" s="43" t="s">
        <v>9390</v>
      </c>
      <c r="I900" s="43" t="s">
        <v>26</v>
      </c>
      <c r="J900" s="43" t="s">
        <v>26</v>
      </c>
      <c r="K900" s="43" t="s">
        <v>26</v>
      </c>
    </row>
    <row r="901" spans="1:11" ht="33" x14ac:dyDescent="0.35">
      <c r="A901" s="43" t="s">
        <v>105</v>
      </c>
      <c r="B901" s="43" t="s">
        <v>6469</v>
      </c>
      <c r="C901" s="43" t="s">
        <v>114</v>
      </c>
      <c r="D901" s="43" t="s">
        <v>208</v>
      </c>
      <c r="E901" s="43" t="s">
        <v>4189</v>
      </c>
      <c r="F901" s="38" t="s">
        <v>6466</v>
      </c>
      <c r="G901" s="38">
        <v>2</v>
      </c>
      <c r="H901" s="43" t="s">
        <v>9461</v>
      </c>
      <c r="I901" s="43" t="s">
        <v>21</v>
      </c>
      <c r="J901" s="43" t="s">
        <v>9720</v>
      </c>
      <c r="K901" s="43" t="s">
        <v>9720</v>
      </c>
    </row>
    <row r="902" spans="1:11" ht="49.5" x14ac:dyDescent="0.35">
      <c r="A902" s="43" t="s">
        <v>105</v>
      </c>
      <c r="B902" s="43" t="s">
        <v>6469</v>
      </c>
      <c r="C902" s="43" t="s">
        <v>162</v>
      </c>
      <c r="D902" s="43" t="s">
        <v>1049</v>
      </c>
      <c r="E902" s="43" t="s">
        <v>4190</v>
      </c>
      <c r="F902" s="38" t="s">
        <v>6466</v>
      </c>
      <c r="G902" s="38">
        <v>6</v>
      </c>
      <c r="H902" s="43" t="s">
        <v>9462</v>
      </c>
      <c r="I902" s="43" t="s">
        <v>21</v>
      </c>
      <c r="J902" s="43" t="s">
        <v>9720</v>
      </c>
      <c r="K902" s="43" t="s">
        <v>9720</v>
      </c>
    </row>
    <row r="903" spans="1:11" ht="49.5" x14ac:dyDescent="0.35">
      <c r="A903" s="43" t="s">
        <v>105</v>
      </c>
      <c r="B903" s="43" t="s">
        <v>6469</v>
      </c>
      <c r="C903" s="43" t="s">
        <v>162</v>
      </c>
      <c r="D903" s="43" t="s">
        <v>1050</v>
      </c>
      <c r="E903" s="43" t="s">
        <v>4191</v>
      </c>
      <c r="F903" s="38" t="s">
        <v>6466</v>
      </c>
      <c r="G903" s="38">
        <v>6</v>
      </c>
      <c r="H903" s="43" t="s">
        <v>9396</v>
      </c>
      <c r="I903" s="43" t="s">
        <v>21</v>
      </c>
      <c r="J903" s="43" t="s">
        <v>9720</v>
      </c>
      <c r="K903" s="43" t="s">
        <v>9720</v>
      </c>
    </row>
    <row r="904" spans="1:11" ht="33" x14ac:dyDescent="0.35">
      <c r="A904" s="43" t="s">
        <v>105</v>
      </c>
      <c r="B904" s="43" t="s">
        <v>6473</v>
      </c>
      <c r="C904" s="43" t="s">
        <v>121</v>
      </c>
      <c r="D904" s="43" t="s">
        <v>1051</v>
      </c>
      <c r="E904" s="43" t="s">
        <v>4192</v>
      </c>
      <c r="F904" s="38" t="s">
        <v>6467</v>
      </c>
      <c r="G904" s="38">
        <v>8</v>
      </c>
      <c r="H904" s="43" t="s">
        <v>9463</v>
      </c>
      <c r="I904" s="43" t="s">
        <v>9720</v>
      </c>
      <c r="J904" s="43" t="s">
        <v>9720</v>
      </c>
      <c r="K904" s="43" t="s">
        <v>9720</v>
      </c>
    </row>
    <row r="905" spans="1:11" ht="33" x14ac:dyDescent="0.35">
      <c r="A905" s="43" t="s">
        <v>105</v>
      </c>
      <c r="B905" s="43" t="s">
        <v>6472</v>
      </c>
      <c r="C905" s="43" t="s">
        <v>120</v>
      </c>
      <c r="D905" s="43" t="s">
        <v>1052</v>
      </c>
      <c r="E905" s="43" t="s">
        <v>4193</v>
      </c>
      <c r="F905" s="38" t="s">
        <v>6466</v>
      </c>
      <c r="G905" s="38">
        <v>1</v>
      </c>
      <c r="H905" s="43" t="s">
        <v>9464</v>
      </c>
      <c r="I905" s="43" t="s">
        <v>9720</v>
      </c>
      <c r="J905" s="43" t="s">
        <v>9720</v>
      </c>
      <c r="K905" s="43" t="s">
        <v>9720</v>
      </c>
    </row>
    <row r="906" spans="1:11" ht="33" x14ac:dyDescent="0.35">
      <c r="A906" s="43" t="s">
        <v>106</v>
      </c>
      <c r="B906" s="43" t="s">
        <v>6472</v>
      </c>
      <c r="C906" s="43" t="s">
        <v>149</v>
      </c>
      <c r="D906" s="43" t="s">
        <v>537</v>
      </c>
      <c r="E906" s="43" t="s">
        <v>4194</v>
      </c>
      <c r="F906" s="38" t="s">
        <v>6466</v>
      </c>
      <c r="G906" s="38">
        <v>7</v>
      </c>
      <c r="H906" s="43" t="s">
        <v>9448</v>
      </c>
      <c r="I906" s="43" t="s">
        <v>9720</v>
      </c>
      <c r="J906" s="43" t="s">
        <v>9720</v>
      </c>
      <c r="K906" s="43" t="s">
        <v>9720</v>
      </c>
    </row>
    <row r="907" spans="1:11" ht="33" x14ac:dyDescent="0.35">
      <c r="A907" s="43" t="s">
        <v>106</v>
      </c>
      <c r="B907" s="43" t="s">
        <v>6472</v>
      </c>
      <c r="C907" s="43" t="s">
        <v>148</v>
      </c>
      <c r="D907" s="43" t="s">
        <v>1053</v>
      </c>
      <c r="E907" s="43" t="s">
        <v>4195</v>
      </c>
      <c r="F907" s="38" t="s">
        <v>6466</v>
      </c>
      <c r="G907" s="38">
        <v>2</v>
      </c>
      <c r="H907" s="43" t="s">
        <v>9622</v>
      </c>
      <c r="I907" s="43" t="s">
        <v>9720</v>
      </c>
      <c r="J907" s="43" t="s">
        <v>9720</v>
      </c>
      <c r="K907" s="43" t="s">
        <v>9720</v>
      </c>
    </row>
    <row r="908" spans="1:11" ht="33" x14ac:dyDescent="0.35">
      <c r="A908" s="43" t="s">
        <v>106</v>
      </c>
      <c r="B908" s="43" t="s">
        <v>6472</v>
      </c>
      <c r="C908" s="43" t="s">
        <v>120</v>
      </c>
      <c r="D908" s="43" t="s">
        <v>1054</v>
      </c>
      <c r="E908" s="43" t="s">
        <v>4196</v>
      </c>
      <c r="F908" s="38" t="s">
        <v>6467</v>
      </c>
      <c r="G908" s="38">
        <v>3</v>
      </c>
      <c r="H908" s="43" t="s">
        <v>9719</v>
      </c>
      <c r="I908" s="43" t="s">
        <v>9720</v>
      </c>
      <c r="J908" s="43" t="s">
        <v>9720</v>
      </c>
      <c r="K908" s="43" t="s">
        <v>9720</v>
      </c>
    </row>
    <row r="909" spans="1:11" ht="33" x14ac:dyDescent="0.35">
      <c r="A909" s="43" t="s">
        <v>107</v>
      </c>
      <c r="B909" s="43" t="s">
        <v>6472</v>
      </c>
      <c r="C909" s="43" t="s">
        <v>122</v>
      </c>
      <c r="D909" s="43" t="s">
        <v>1055</v>
      </c>
      <c r="E909" s="43" t="s">
        <v>4197</v>
      </c>
      <c r="F909" s="38" t="s">
        <v>6467</v>
      </c>
      <c r="G909" s="38">
        <v>8</v>
      </c>
      <c r="H909" s="43" t="s">
        <v>9421</v>
      </c>
      <c r="I909" s="43" t="s">
        <v>9720</v>
      </c>
      <c r="J909" s="43" t="s">
        <v>9720</v>
      </c>
      <c r="K909" s="43" t="s">
        <v>9720</v>
      </c>
    </row>
    <row r="910" spans="1:11" ht="33" x14ac:dyDescent="0.35">
      <c r="A910" s="43" t="s">
        <v>107</v>
      </c>
      <c r="B910" s="43" t="s">
        <v>6472</v>
      </c>
      <c r="C910" s="43" t="s">
        <v>122</v>
      </c>
      <c r="D910" s="43" t="s">
        <v>1056</v>
      </c>
      <c r="E910" s="43" t="s">
        <v>4198</v>
      </c>
      <c r="F910" s="38" t="s">
        <v>6467</v>
      </c>
      <c r="G910" s="38">
        <v>8</v>
      </c>
      <c r="H910" s="43" t="s">
        <v>9422</v>
      </c>
      <c r="I910" s="43" t="s">
        <v>9720</v>
      </c>
      <c r="J910" s="43" t="s">
        <v>9720</v>
      </c>
      <c r="K910" s="43" t="s">
        <v>9720</v>
      </c>
    </row>
    <row r="911" spans="1:11" ht="33" x14ac:dyDescent="0.35">
      <c r="A911" s="43" t="s">
        <v>107</v>
      </c>
      <c r="B911" s="43" t="s">
        <v>6472</v>
      </c>
      <c r="C911" s="43" t="s">
        <v>122</v>
      </c>
      <c r="D911" s="43" t="s">
        <v>1057</v>
      </c>
      <c r="E911" s="43" t="s">
        <v>4199</v>
      </c>
      <c r="F911" s="38" t="s">
        <v>6467</v>
      </c>
      <c r="G911" s="38">
        <v>8</v>
      </c>
      <c r="H911" s="43" t="s">
        <v>9423</v>
      </c>
      <c r="I911" s="43" t="s">
        <v>9720</v>
      </c>
      <c r="J911" s="43" t="s">
        <v>9720</v>
      </c>
      <c r="K911" s="43" t="s">
        <v>9720</v>
      </c>
    </row>
    <row r="912" spans="1:11" ht="33" x14ac:dyDescent="0.35">
      <c r="A912" s="43" t="s">
        <v>107</v>
      </c>
      <c r="B912" s="43" t="s">
        <v>6472</v>
      </c>
      <c r="C912" s="43" t="s">
        <v>122</v>
      </c>
      <c r="D912" s="43" t="s">
        <v>1058</v>
      </c>
      <c r="E912" s="43" t="s">
        <v>4200</v>
      </c>
      <c r="F912" s="38" t="s">
        <v>6467</v>
      </c>
      <c r="G912" s="38">
        <v>8</v>
      </c>
      <c r="H912" s="43" t="s">
        <v>9433</v>
      </c>
      <c r="I912" s="43" t="s">
        <v>9720</v>
      </c>
      <c r="J912" s="43" t="s">
        <v>9720</v>
      </c>
      <c r="K912" s="43" t="s">
        <v>9720</v>
      </c>
    </row>
    <row r="913" spans="1:11" ht="33" x14ac:dyDescent="0.35">
      <c r="A913" s="43" t="s">
        <v>107</v>
      </c>
      <c r="B913" s="43" t="s">
        <v>6472</v>
      </c>
      <c r="C913" s="43" t="s">
        <v>122</v>
      </c>
      <c r="D913" s="43" t="s">
        <v>1059</v>
      </c>
      <c r="E913" s="43" t="s">
        <v>4201</v>
      </c>
      <c r="F913" s="38" t="s">
        <v>6467</v>
      </c>
      <c r="G913" s="38">
        <v>8</v>
      </c>
      <c r="H913" s="43" t="s">
        <v>9438</v>
      </c>
      <c r="I913" s="43" t="s">
        <v>9720</v>
      </c>
      <c r="J913" s="43" t="s">
        <v>9720</v>
      </c>
      <c r="K913" s="43" t="s">
        <v>9720</v>
      </c>
    </row>
    <row r="914" spans="1:11" ht="33" x14ac:dyDescent="0.35">
      <c r="A914" s="43" t="s">
        <v>107</v>
      </c>
      <c r="B914" s="43" t="s">
        <v>6473</v>
      </c>
      <c r="C914" s="43" t="s">
        <v>121</v>
      </c>
      <c r="D914" s="43" t="s">
        <v>1060</v>
      </c>
      <c r="E914" s="43" t="s">
        <v>4202</v>
      </c>
      <c r="F914" s="38" t="s">
        <v>6467</v>
      </c>
      <c r="G914" s="38">
        <v>8</v>
      </c>
      <c r="H914" s="43" t="s">
        <v>9439</v>
      </c>
      <c r="I914" s="43" t="s">
        <v>9720</v>
      </c>
      <c r="J914" s="43" t="s">
        <v>9720</v>
      </c>
      <c r="K914" s="43" t="s">
        <v>9720</v>
      </c>
    </row>
    <row r="915" spans="1:11" ht="49.5" x14ac:dyDescent="0.35">
      <c r="A915" s="43" t="s">
        <v>108</v>
      </c>
      <c r="B915" s="43" t="s">
        <v>6472</v>
      </c>
      <c r="C915" s="43" t="s">
        <v>120</v>
      </c>
      <c r="D915" s="43" t="s">
        <v>1061</v>
      </c>
      <c r="E915" s="43" t="s">
        <v>4203</v>
      </c>
      <c r="F915" s="38" t="s">
        <v>6466</v>
      </c>
      <c r="G915" s="38">
        <v>2</v>
      </c>
      <c r="H915" s="43" t="s">
        <v>9413</v>
      </c>
      <c r="I915" s="43" t="s">
        <v>9720</v>
      </c>
      <c r="J915" s="43" t="s">
        <v>9720</v>
      </c>
      <c r="K915" s="43" t="s">
        <v>9720</v>
      </c>
    </row>
    <row r="916" spans="1:11" ht="49.5" x14ac:dyDescent="0.35">
      <c r="A916" s="43" t="s">
        <v>108</v>
      </c>
      <c r="B916" s="43" t="s">
        <v>6472</v>
      </c>
      <c r="C916" s="43" t="s">
        <v>120</v>
      </c>
      <c r="D916" s="43" t="s">
        <v>1062</v>
      </c>
      <c r="E916" s="43" t="s">
        <v>4204</v>
      </c>
      <c r="F916" s="38" t="s">
        <v>6466</v>
      </c>
      <c r="G916" s="38">
        <v>5</v>
      </c>
      <c r="H916" s="43" t="s">
        <v>9420</v>
      </c>
      <c r="I916" s="43" t="s">
        <v>9720</v>
      </c>
      <c r="J916" s="43" t="s">
        <v>9720</v>
      </c>
      <c r="K916" s="43" t="s">
        <v>9720</v>
      </c>
    </row>
    <row r="917" spans="1:11" ht="33" x14ac:dyDescent="0.35">
      <c r="A917" s="43" t="s">
        <v>108</v>
      </c>
      <c r="B917" s="43" t="s">
        <v>6472</v>
      </c>
      <c r="C917" s="43" t="s">
        <v>120</v>
      </c>
      <c r="D917" s="43" t="s">
        <v>1063</v>
      </c>
      <c r="E917" s="43" t="s">
        <v>4205</v>
      </c>
      <c r="F917" s="38" t="s">
        <v>6467</v>
      </c>
      <c r="G917" s="38">
        <v>8</v>
      </c>
      <c r="H917" s="43" t="s">
        <v>9442</v>
      </c>
      <c r="I917" s="43" t="s">
        <v>9720</v>
      </c>
      <c r="J917" s="43" t="s">
        <v>9720</v>
      </c>
      <c r="K917" s="43" t="s">
        <v>9720</v>
      </c>
    </row>
    <row r="918" spans="1:11" ht="33" x14ac:dyDescent="0.35">
      <c r="A918" s="43" t="s">
        <v>108</v>
      </c>
      <c r="B918" s="43" t="s">
        <v>6472</v>
      </c>
      <c r="C918" s="43" t="s">
        <v>148</v>
      </c>
      <c r="D918" s="43" t="s">
        <v>1064</v>
      </c>
      <c r="E918" s="43" t="s">
        <v>4206</v>
      </c>
      <c r="F918" s="38" t="s">
        <v>6466</v>
      </c>
      <c r="G918" s="38">
        <v>2</v>
      </c>
      <c r="H918" s="43" t="s">
        <v>9449</v>
      </c>
      <c r="I918" s="43" t="s">
        <v>9720</v>
      </c>
      <c r="J918" s="43" t="s">
        <v>9720</v>
      </c>
      <c r="K918" s="43" t="s">
        <v>9720</v>
      </c>
    </row>
    <row r="919" spans="1:11" ht="49.5" x14ac:dyDescent="0.35">
      <c r="A919" s="43" t="s">
        <v>108</v>
      </c>
      <c r="B919" s="43" t="s">
        <v>6470</v>
      </c>
      <c r="C919" s="43" t="s">
        <v>113</v>
      </c>
      <c r="D919" s="43" t="s">
        <v>1065</v>
      </c>
      <c r="E919" s="43" t="s">
        <v>4207</v>
      </c>
      <c r="F919" s="38" t="s">
        <v>6466</v>
      </c>
      <c r="G919" s="38">
        <v>12</v>
      </c>
      <c r="H919" s="43" t="s">
        <v>9458</v>
      </c>
      <c r="I919" s="43" t="s">
        <v>17</v>
      </c>
      <c r="J919" s="43" t="s">
        <v>17</v>
      </c>
      <c r="K919" s="43" t="s">
        <v>9720</v>
      </c>
    </row>
    <row r="920" spans="1:11" ht="49.5" x14ac:dyDescent="0.35">
      <c r="A920" s="43" t="s">
        <v>108</v>
      </c>
      <c r="B920" s="43" t="s">
        <v>6470</v>
      </c>
      <c r="C920" s="43" t="s">
        <v>139</v>
      </c>
      <c r="D920" s="43" t="s">
        <v>1066</v>
      </c>
      <c r="E920" s="43" t="s">
        <v>4208</v>
      </c>
      <c r="F920" s="38" t="s">
        <v>6466</v>
      </c>
      <c r="G920" s="38">
        <v>4</v>
      </c>
      <c r="H920" s="43" t="s">
        <v>9459</v>
      </c>
      <c r="I920" s="43" t="s">
        <v>9720</v>
      </c>
      <c r="J920" s="43" t="s">
        <v>9720</v>
      </c>
      <c r="K920" s="43" t="s">
        <v>9720</v>
      </c>
    </row>
    <row r="921" spans="1:11" ht="33" x14ac:dyDescent="0.35">
      <c r="A921" s="43" t="s">
        <v>109</v>
      </c>
      <c r="B921" s="43" t="s">
        <v>6472</v>
      </c>
      <c r="C921" s="43" t="s">
        <v>122</v>
      </c>
      <c r="D921" s="43" t="s">
        <v>1067</v>
      </c>
      <c r="E921" s="43" t="s">
        <v>4209</v>
      </c>
      <c r="F921" s="38" t="s">
        <v>6467</v>
      </c>
      <c r="G921" s="38">
        <v>8</v>
      </c>
      <c r="H921" s="43" t="s">
        <v>9450</v>
      </c>
      <c r="I921" s="43" t="s">
        <v>9720</v>
      </c>
      <c r="J921" s="43" t="s">
        <v>9720</v>
      </c>
      <c r="K921" s="43" t="s">
        <v>9720</v>
      </c>
    </row>
    <row r="922" spans="1:11" ht="49.5" x14ac:dyDescent="0.35">
      <c r="A922" s="43" t="s">
        <v>110</v>
      </c>
      <c r="B922" s="43" t="s">
        <v>6475</v>
      </c>
      <c r="C922" s="43" t="s">
        <v>124</v>
      </c>
      <c r="D922" s="43" t="s">
        <v>197</v>
      </c>
      <c r="E922" s="43" t="s">
        <v>3332</v>
      </c>
      <c r="F922" s="38" t="s">
        <v>6466</v>
      </c>
      <c r="G922" s="38">
        <v>10</v>
      </c>
      <c r="H922" s="43" t="s">
        <v>6500</v>
      </c>
      <c r="I922" s="43" t="s">
        <v>9720</v>
      </c>
      <c r="J922" s="43" t="s">
        <v>9720</v>
      </c>
      <c r="K922" s="43" t="s">
        <v>9720</v>
      </c>
    </row>
    <row r="923" spans="1:11" ht="49.5" x14ac:dyDescent="0.35">
      <c r="A923" s="43" t="s">
        <v>110</v>
      </c>
      <c r="B923" s="43" t="s">
        <v>6468</v>
      </c>
      <c r="C923" s="43" t="s">
        <v>129</v>
      </c>
      <c r="D923" s="43" t="s">
        <v>1068</v>
      </c>
      <c r="E923" s="43" t="s">
        <v>4210</v>
      </c>
      <c r="F923" s="38" t="s">
        <v>6467</v>
      </c>
      <c r="G923" s="38">
        <v>8</v>
      </c>
      <c r="H923" s="43" t="s">
        <v>9311</v>
      </c>
      <c r="I923" s="43" t="s">
        <v>9720</v>
      </c>
      <c r="J923" s="43" t="s">
        <v>9720</v>
      </c>
      <c r="K923" s="43" t="s">
        <v>9720</v>
      </c>
    </row>
    <row r="924" spans="1:11" ht="33" x14ac:dyDescent="0.35">
      <c r="A924" s="43" t="s">
        <v>110</v>
      </c>
      <c r="B924" s="43" t="s">
        <v>6473</v>
      </c>
      <c r="C924" s="43" t="s">
        <v>163</v>
      </c>
      <c r="D924" s="43" t="s">
        <v>1069</v>
      </c>
      <c r="E924" s="43" t="s">
        <v>4160</v>
      </c>
      <c r="F924" s="38" t="s">
        <v>6467</v>
      </c>
      <c r="G924" s="38">
        <v>8</v>
      </c>
      <c r="H924" s="43" t="s">
        <v>9312</v>
      </c>
      <c r="I924" s="43" t="s">
        <v>9720</v>
      </c>
      <c r="J924" s="43" t="s">
        <v>9720</v>
      </c>
      <c r="K924" s="43" t="s">
        <v>9720</v>
      </c>
    </row>
    <row r="925" spans="1:11" ht="33" x14ac:dyDescent="0.35">
      <c r="A925" s="43" t="s">
        <v>110</v>
      </c>
      <c r="B925" s="43" t="s">
        <v>6473</v>
      </c>
      <c r="C925" s="43" t="s">
        <v>163</v>
      </c>
      <c r="D925" s="43" t="s">
        <v>1070</v>
      </c>
      <c r="E925" s="43" t="s">
        <v>4211</v>
      </c>
      <c r="F925" s="38" t="s">
        <v>6467</v>
      </c>
      <c r="G925" s="38">
        <v>5</v>
      </c>
      <c r="H925" s="43" t="s">
        <v>9313</v>
      </c>
      <c r="I925" s="43" t="s">
        <v>9720</v>
      </c>
      <c r="J925" s="43" t="s">
        <v>9720</v>
      </c>
      <c r="K925" s="43" t="s">
        <v>9720</v>
      </c>
    </row>
    <row r="926" spans="1:11" ht="82.5" x14ac:dyDescent="0.35">
      <c r="A926" s="43" t="s">
        <v>110</v>
      </c>
      <c r="B926" s="43" t="s">
        <v>6472</v>
      </c>
      <c r="C926" s="43" t="s">
        <v>164</v>
      </c>
      <c r="D926" s="43" t="s">
        <v>1071</v>
      </c>
      <c r="E926" s="43" t="s">
        <v>4212</v>
      </c>
      <c r="F926" s="38" t="s">
        <v>6467</v>
      </c>
      <c r="G926" s="38">
        <v>4</v>
      </c>
      <c r="H926" s="43" t="s">
        <v>9314</v>
      </c>
      <c r="I926" s="43" t="s">
        <v>9720</v>
      </c>
      <c r="J926" s="43" t="s">
        <v>9720</v>
      </c>
      <c r="K926" s="43" t="s">
        <v>9720</v>
      </c>
    </row>
    <row r="927" spans="1:11" ht="66" x14ac:dyDescent="0.35">
      <c r="A927" s="43" t="s">
        <v>110</v>
      </c>
      <c r="B927" s="43" t="s">
        <v>6473</v>
      </c>
      <c r="C927" s="43" t="s">
        <v>163</v>
      </c>
      <c r="D927" s="43" t="s">
        <v>1072</v>
      </c>
      <c r="E927" s="43" t="s">
        <v>4213</v>
      </c>
      <c r="F927" s="38" t="s">
        <v>6467</v>
      </c>
      <c r="G927" s="38">
        <v>8</v>
      </c>
      <c r="H927" s="43" t="s">
        <v>9315</v>
      </c>
      <c r="I927" s="43" t="s">
        <v>9720</v>
      </c>
      <c r="J927" s="43" t="s">
        <v>9720</v>
      </c>
      <c r="K927" s="43" t="s">
        <v>9720</v>
      </c>
    </row>
    <row r="928" spans="1:11" ht="33" x14ac:dyDescent="0.35">
      <c r="A928" s="43" t="s">
        <v>110</v>
      </c>
      <c r="B928" s="43" t="s">
        <v>6469</v>
      </c>
      <c r="C928" s="43" t="s">
        <v>114</v>
      </c>
      <c r="D928" s="43" t="s">
        <v>1073</v>
      </c>
      <c r="E928" s="43" t="s">
        <v>4214</v>
      </c>
      <c r="F928" s="38" t="s">
        <v>6466</v>
      </c>
      <c r="G928" s="38">
        <v>3</v>
      </c>
      <c r="H928" s="43" t="s">
        <v>9316</v>
      </c>
      <c r="I928" s="43" t="s">
        <v>21</v>
      </c>
      <c r="J928" s="43" t="s">
        <v>9720</v>
      </c>
      <c r="K928" s="43" t="s">
        <v>9720</v>
      </c>
    </row>
    <row r="929" spans="1:11" ht="33" x14ac:dyDescent="0.35">
      <c r="A929" s="43" t="s">
        <v>110</v>
      </c>
      <c r="B929" s="43" t="s">
        <v>6472</v>
      </c>
      <c r="C929" s="43" t="s">
        <v>164</v>
      </c>
      <c r="D929" s="43" t="s">
        <v>1074</v>
      </c>
      <c r="E929" s="43" t="s">
        <v>4215</v>
      </c>
      <c r="F929" s="38" t="s">
        <v>6467</v>
      </c>
      <c r="G929" s="38">
        <v>8</v>
      </c>
      <c r="H929" s="43" t="s">
        <v>9317</v>
      </c>
      <c r="I929" s="43" t="s">
        <v>9720</v>
      </c>
      <c r="J929" s="43" t="s">
        <v>9720</v>
      </c>
      <c r="K929" s="43" t="s">
        <v>9720</v>
      </c>
    </row>
    <row r="930" spans="1:11" ht="33" x14ac:dyDescent="0.35">
      <c r="A930" s="43" t="s">
        <v>110</v>
      </c>
      <c r="B930" s="43" t="s">
        <v>6472</v>
      </c>
      <c r="C930" s="43" t="s">
        <v>164</v>
      </c>
      <c r="D930" s="43" t="s">
        <v>1075</v>
      </c>
      <c r="E930" s="43" t="s">
        <v>4216</v>
      </c>
      <c r="F930" s="38" t="s">
        <v>6467</v>
      </c>
      <c r="G930" s="38">
        <v>8</v>
      </c>
      <c r="H930" s="43" t="s">
        <v>9318</v>
      </c>
      <c r="I930" s="43" t="s">
        <v>9720</v>
      </c>
      <c r="J930" s="43" t="s">
        <v>9720</v>
      </c>
      <c r="K930" s="43" t="s">
        <v>9720</v>
      </c>
    </row>
    <row r="931" spans="1:11" ht="33" x14ac:dyDescent="0.35">
      <c r="A931" s="43" t="s">
        <v>110</v>
      </c>
      <c r="B931" s="43" t="s">
        <v>6474</v>
      </c>
      <c r="C931" s="43" t="s">
        <v>131</v>
      </c>
      <c r="D931" s="43" t="s">
        <v>1020</v>
      </c>
      <c r="E931" s="43" t="s">
        <v>4161</v>
      </c>
      <c r="F931" s="38" t="s">
        <v>6466</v>
      </c>
      <c r="G931" s="38">
        <v>2</v>
      </c>
      <c r="H931" s="43" t="s">
        <v>9319</v>
      </c>
      <c r="I931" s="43" t="s">
        <v>9720</v>
      </c>
      <c r="J931" s="43" t="s">
        <v>9720</v>
      </c>
      <c r="K931" s="43" t="s">
        <v>9720</v>
      </c>
    </row>
    <row r="932" spans="1:11" ht="33" x14ac:dyDescent="0.35">
      <c r="A932" s="43" t="s">
        <v>110</v>
      </c>
      <c r="B932" s="43" t="s">
        <v>6474</v>
      </c>
      <c r="C932" s="43" t="s">
        <v>131</v>
      </c>
      <c r="D932" s="43" t="s">
        <v>1076</v>
      </c>
      <c r="E932" s="43" t="s">
        <v>4217</v>
      </c>
      <c r="F932" s="38" t="s">
        <v>6466</v>
      </c>
      <c r="G932" s="38">
        <v>2</v>
      </c>
      <c r="H932" s="43" t="s">
        <v>9723</v>
      </c>
      <c r="I932" s="43" t="s">
        <v>9720</v>
      </c>
      <c r="J932" s="43" t="s">
        <v>9720</v>
      </c>
      <c r="K932" s="43" t="s">
        <v>9720</v>
      </c>
    </row>
    <row r="933" spans="1:11" ht="33" x14ac:dyDescent="0.35">
      <c r="A933" s="43" t="s">
        <v>110</v>
      </c>
      <c r="B933" s="43" t="s">
        <v>6474</v>
      </c>
      <c r="C933" s="43" t="s">
        <v>131</v>
      </c>
      <c r="D933" s="43" t="s">
        <v>1021</v>
      </c>
      <c r="E933" s="43" t="s">
        <v>4162</v>
      </c>
      <c r="F933" s="38" t="s">
        <v>6467</v>
      </c>
      <c r="G933" s="38">
        <v>8</v>
      </c>
      <c r="H933" s="43" t="s">
        <v>9624</v>
      </c>
      <c r="I933" s="43" t="s">
        <v>9720</v>
      </c>
      <c r="J933" s="43" t="s">
        <v>9720</v>
      </c>
      <c r="K933" s="43" t="s">
        <v>9720</v>
      </c>
    </row>
    <row r="934" spans="1:11" ht="33" x14ac:dyDescent="0.35">
      <c r="A934" s="43" t="s">
        <v>110</v>
      </c>
      <c r="B934" s="43" t="s">
        <v>6474</v>
      </c>
      <c r="C934" s="43" t="s">
        <v>131</v>
      </c>
      <c r="D934" s="43" t="s">
        <v>1077</v>
      </c>
      <c r="E934" s="43" t="s">
        <v>4218</v>
      </c>
      <c r="F934" s="38" t="s">
        <v>6467</v>
      </c>
      <c r="G934" s="38">
        <v>8</v>
      </c>
      <c r="H934" s="43" t="s">
        <v>9625</v>
      </c>
      <c r="I934" s="43" t="s">
        <v>9720</v>
      </c>
      <c r="J934" s="43" t="s">
        <v>9720</v>
      </c>
      <c r="K934" s="43" t="s">
        <v>9720</v>
      </c>
    </row>
    <row r="935" spans="1:11" ht="33" x14ac:dyDescent="0.35">
      <c r="A935" s="43" t="s">
        <v>110</v>
      </c>
      <c r="B935" s="43" t="s">
        <v>6474</v>
      </c>
      <c r="C935" s="43" t="s">
        <v>131</v>
      </c>
      <c r="D935" s="43" t="s">
        <v>1078</v>
      </c>
      <c r="E935" s="43" t="s">
        <v>4219</v>
      </c>
      <c r="F935" s="38" t="s">
        <v>6466</v>
      </c>
      <c r="G935" s="38">
        <v>2</v>
      </c>
      <c r="H935" s="43" t="s">
        <v>9723</v>
      </c>
      <c r="I935" s="43" t="s">
        <v>9720</v>
      </c>
      <c r="J935" s="43" t="s">
        <v>9720</v>
      </c>
      <c r="K935" s="43" t="s">
        <v>9720</v>
      </c>
    </row>
    <row r="936" spans="1:11" ht="49.5" x14ac:dyDescent="0.35">
      <c r="A936" s="43" t="s">
        <v>110</v>
      </c>
      <c r="B936" s="43" t="s">
        <v>6468</v>
      </c>
      <c r="C936" s="43" t="s">
        <v>130</v>
      </c>
      <c r="D936" s="43" t="s">
        <v>1018</v>
      </c>
      <c r="E936" s="43" t="s">
        <v>4159</v>
      </c>
      <c r="F936" s="38" t="s">
        <v>6467</v>
      </c>
      <c r="G936" s="38">
        <v>8</v>
      </c>
      <c r="H936" s="43" t="s">
        <v>9320</v>
      </c>
      <c r="I936" s="43" t="s">
        <v>9720</v>
      </c>
      <c r="J936" s="43" t="s">
        <v>9720</v>
      </c>
      <c r="K936" s="43" t="s">
        <v>9720</v>
      </c>
    </row>
    <row r="937" spans="1:11" ht="49.5" x14ac:dyDescent="0.35">
      <c r="A937" s="43" t="s">
        <v>110</v>
      </c>
      <c r="B937" s="43" t="s">
        <v>6468</v>
      </c>
      <c r="C937" s="43" t="s">
        <v>156</v>
      </c>
      <c r="D937" s="43" t="s">
        <v>1079</v>
      </c>
      <c r="E937" s="43" t="s">
        <v>4220</v>
      </c>
      <c r="F937" s="38" t="s">
        <v>6467</v>
      </c>
      <c r="G937" s="38">
        <v>8</v>
      </c>
      <c r="H937" s="43" t="s">
        <v>9321</v>
      </c>
      <c r="I937" s="43" t="s">
        <v>9720</v>
      </c>
      <c r="J937" s="43" t="s">
        <v>9720</v>
      </c>
      <c r="K937" s="43" t="s">
        <v>9720</v>
      </c>
    </row>
    <row r="938" spans="1:11" ht="49.5" x14ac:dyDescent="0.35">
      <c r="A938" s="43" t="s">
        <v>110</v>
      </c>
      <c r="B938" s="43" t="s">
        <v>6468</v>
      </c>
      <c r="C938" s="43" t="s">
        <v>156</v>
      </c>
      <c r="D938" s="43" t="s">
        <v>1080</v>
      </c>
      <c r="E938" s="43" t="s">
        <v>4221</v>
      </c>
      <c r="F938" s="38" t="s">
        <v>6467</v>
      </c>
      <c r="G938" s="38">
        <v>8</v>
      </c>
      <c r="H938" s="43" t="s">
        <v>9322</v>
      </c>
      <c r="I938" s="43" t="s">
        <v>9720</v>
      </c>
      <c r="J938" s="43" t="s">
        <v>9720</v>
      </c>
      <c r="K938" s="43" t="s">
        <v>9720</v>
      </c>
    </row>
    <row r="939" spans="1:11" ht="49.5" x14ac:dyDescent="0.35">
      <c r="A939" s="43" t="s">
        <v>110</v>
      </c>
      <c r="B939" s="43" t="s">
        <v>6468</v>
      </c>
      <c r="C939" s="43" t="s">
        <v>156</v>
      </c>
      <c r="D939" s="43" t="s">
        <v>1081</v>
      </c>
      <c r="E939" s="43" t="s">
        <v>4222</v>
      </c>
      <c r="F939" s="38" t="s">
        <v>6467</v>
      </c>
      <c r="G939" s="38">
        <v>8</v>
      </c>
      <c r="H939" s="43" t="s">
        <v>9323</v>
      </c>
      <c r="I939" s="43" t="s">
        <v>9720</v>
      </c>
      <c r="J939" s="43" t="s">
        <v>9720</v>
      </c>
      <c r="K939" s="43" t="s">
        <v>9720</v>
      </c>
    </row>
    <row r="940" spans="1:11" ht="49.5" x14ac:dyDescent="0.35">
      <c r="A940" s="43" t="s">
        <v>110</v>
      </c>
      <c r="B940" s="43" t="s">
        <v>6468</v>
      </c>
      <c r="C940" s="43" t="s">
        <v>155</v>
      </c>
      <c r="D940" s="43" t="s">
        <v>1082</v>
      </c>
      <c r="E940" s="43" t="s">
        <v>4223</v>
      </c>
      <c r="F940" s="38" t="s">
        <v>6466</v>
      </c>
      <c r="G940" s="38">
        <v>1</v>
      </c>
      <c r="H940" s="43" t="s">
        <v>9324</v>
      </c>
      <c r="I940" s="43" t="s">
        <v>9720</v>
      </c>
      <c r="J940" s="43" t="s">
        <v>9720</v>
      </c>
      <c r="K940" s="43" t="s">
        <v>9720</v>
      </c>
    </row>
    <row r="941" spans="1:11" ht="33" x14ac:dyDescent="0.35">
      <c r="A941" s="43" t="s">
        <v>110</v>
      </c>
      <c r="B941" s="43" t="s">
        <v>6474</v>
      </c>
      <c r="C941" s="43" t="s">
        <v>154</v>
      </c>
      <c r="D941" s="43" t="s">
        <v>1083</v>
      </c>
      <c r="E941" s="43" t="s">
        <v>4224</v>
      </c>
      <c r="F941" s="38" t="s">
        <v>6467</v>
      </c>
      <c r="G941" s="38">
        <v>3</v>
      </c>
      <c r="H941" s="43" t="s">
        <v>9325</v>
      </c>
      <c r="I941" s="43" t="s">
        <v>9720</v>
      </c>
      <c r="J941" s="43" t="s">
        <v>9720</v>
      </c>
      <c r="K941" s="43" t="s">
        <v>9720</v>
      </c>
    </row>
    <row r="942" spans="1:11" ht="33" x14ac:dyDescent="0.35">
      <c r="A942" s="43" t="s">
        <v>110</v>
      </c>
      <c r="B942" s="43" t="s">
        <v>6472</v>
      </c>
      <c r="C942" s="43" t="s">
        <v>120</v>
      </c>
      <c r="D942" s="43" t="s">
        <v>1004</v>
      </c>
      <c r="E942" s="43" t="s">
        <v>4144</v>
      </c>
      <c r="F942" s="38" t="s">
        <v>6467</v>
      </c>
      <c r="G942" s="38">
        <v>8</v>
      </c>
      <c r="H942" s="43" t="s">
        <v>9326</v>
      </c>
      <c r="I942" s="43" t="s">
        <v>9720</v>
      </c>
      <c r="J942" s="43" t="s">
        <v>9720</v>
      </c>
      <c r="K942" s="43" t="s">
        <v>9720</v>
      </c>
    </row>
    <row r="943" spans="1:11" ht="82.5" x14ac:dyDescent="0.35">
      <c r="A943" s="43" t="s">
        <v>110</v>
      </c>
      <c r="B943" s="43" t="s">
        <v>6474</v>
      </c>
      <c r="C943" s="43" t="s">
        <v>154</v>
      </c>
      <c r="D943" s="43" t="s">
        <v>1084</v>
      </c>
      <c r="E943" s="43" t="s">
        <v>4225</v>
      </c>
      <c r="F943" s="38" t="s">
        <v>6467</v>
      </c>
      <c r="G943" s="38">
        <v>3</v>
      </c>
      <c r="H943" s="43" t="s">
        <v>9626</v>
      </c>
      <c r="I943" s="43" t="s">
        <v>9720</v>
      </c>
      <c r="J943" s="43" t="s">
        <v>9720</v>
      </c>
      <c r="K943" s="43" t="s">
        <v>9720</v>
      </c>
    </row>
    <row r="944" spans="1:11" ht="82.5" x14ac:dyDescent="0.35">
      <c r="A944" s="43" t="s">
        <v>110</v>
      </c>
      <c r="B944" s="43" t="s">
        <v>6474</v>
      </c>
      <c r="C944" s="43" t="s">
        <v>154</v>
      </c>
      <c r="D944" s="43" t="s">
        <v>1085</v>
      </c>
      <c r="E944" s="43" t="s">
        <v>4225</v>
      </c>
      <c r="F944" s="38" t="s">
        <v>6467</v>
      </c>
      <c r="G944" s="38">
        <v>3</v>
      </c>
      <c r="H944" s="43" t="s">
        <v>9627</v>
      </c>
      <c r="I944" s="43" t="s">
        <v>9720</v>
      </c>
      <c r="J944" s="43" t="s">
        <v>9720</v>
      </c>
      <c r="K944" s="43" t="s">
        <v>9720</v>
      </c>
    </row>
    <row r="945" spans="1:11" ht="33" x14ac:dyDescent="0.35">
      <c r="A945" s="43" t="s">
        <v>110</v>
      </c>
      <c r="B945" s="43" t="s">
        <v>6474</v>
      </c>
      <c r="C945" s="43" t="s">
        <v>154</v>
      </c>
      <c r="D945" s="43" t="s">
        <v>1086</v>
      </c>
      <c r="E945" s="43" t="s">
        <v>4225</v>
      </c>
      <c r="F945" s="38" t="s">
        <v>6467</v>
      </c>
      <c r="G945" s="38">
        <v>3</v>
      </c>
      <c r="H945" s="43" t="s">
        <v>9327</v>
      </c>
      <c r="I945" s="43" t="s">
        <v>9720</v>
      </c>
      <c r="J945" s="43" t="s">
        <v>9720</v>
      </c>
      <c r="K945" s="43" t="s">
        <v>9720</v>
      </c>
    </row>
    <row r="946" spans="1:11" ht="33" x14ac:dyDescent="0.35">
      <c r="A946" s="43" t="s">
        <v>110</v>
      </c>
      <c r="B946" s="43" t="s">
        <v>6474</v>
      </c>
      <c r="C946" s="43" t="s">
        <v>154</v>
      </c>
      <c r="D946" s="43" t="s">
        <v>1087</v>
      </c>
      <c r="E946" s="43" t="s">
        <v>4225</v>
      </c>
      <c r="F946" s="38" t="s">
        <v>6467</v>
      </c>
      <c r="G946" s="38">
        <v>3</v>
      </c>
      <c r="H946" s="43" t="s">
        <v>9628</v>
      </c>
      <c r="I946" s="43" t="s">
        <v>9720</v>
      </c>
      <c r="J946" s="43" t="s">
        <v>9720</v>
      </c>
      <c r="K946" s="43" t="s">
        <v>9720</v>
      </c>
    </row>
    <row r="947" spans="1:11" ht="33" x14ac:dyDescent="0.35">
      <c r="A947" s="43" t="s">
        <v>110</v>
      </c>
      <c r="B947" s="43" t="s">
        <v>6474</v>
      </c>
      <c r="C947" s="43" t="s">
        <v>154</v>
      </c>
      <c r="D947" s="43" t="s">
        <v>1088</v>
      </c>
      <c r="E947" s="43" t="s">
        <v>4225</v>
      </c>
      <c r="F947" s="38" t="s">
        <v>6467</v>
      </c>
      <c r="G947" s="38">
        <v>3</v>
      </c>
      <c r="H947" s="43" t="s">
        <v>9629</v>
      </c>
      <c r="I947" s="43" t="s">
        <v>9720</v>
      </c>
      <c r="J947" s="43" t="s">
        <v>9720</v>
      </c>
      <c r="K947" s="43" t="s">
        <v>9720</v>
      </c>
    </row>
    <row r="948" spans="1:11" ht="33" x14ac:dyDescent="0.35">
      <c r="A948" s="43" t="s">
        <v>110</v>
      </c>
      <c r="B948" s="43" t="s">
        <v>6474</v>
      </c>
      <c r="C948" s="43" t="s">
        <v>154</v>
      </c>
      <c r="D948" s="43" t="s">
        <v>1089</v>
      </c>
      <c r="E948" s="43" t="s">
        <v>4225</v>
      </c>
      <c r="F948" s="38" t="s">
        <v>6467</v>
      </c>
      <c r="G948" s="38">
        <v>3</v>
      </c>
      <c r="H948" s="43" t="s">
        <v>9630</v>
      </c>
      <c r="I948" s="43" t="s">
        <v>9720</v>
      </c>
      <c r="J948" s="43" t="s">
        <v>9720</v>
      </c>
      <c r="K948" s="43" t="s">
        <v>9720</v>
      </c>
    </row>
    <row r="949" spans="1:11" ht="33" x14ac:dyDescent="0.35">
      <c r="A949" s="43" t="s">
        <v>110</v>
      </c>
      <c r="B949" s="43" t="s">
        <v>6474</v>
      </c>
      <c r="C949" s="43" t="s">
        <v>154</v>
      </c>
      <c r="D949" s="43" t="s">
        <v>1090</v>
      </c>
      <c r="E949" s="43" t="s">
        <v>4225</v>
      </c>
      <c r="F949" s="38" t="s">
        <v>6467</v>
      </c>
      <c r="G949" s="38">
        <v>3</v>
      </c>
      <c r="H949" s="43" t="s">
        <v>9631</v>
      </c>
      <c r="I949" s="43" t="s">
        <v>9720</v>
      </c>
      <c r="J949" s="43" t="s">
        <v>9720</v>
      </c>
      <c r="K949" s="43" t="s">
        <v>9720</v>
      </c>
    </row>
    <row r="950" spans="1:11" ht="33" x14ac:dyDescent="0.35">
      <c r="A950" s="43" t="s">
        <v>110</v>
      </c>
      <c r="B950" s="43" t="s">
        <v>6474</v>
      </c>
      <c r="C950" s="43" t="s">
        <v>154</v>
      </c>
      <c r="D950" s="43" t="s">
        <v>1091</v>
      </c>
      <c r="E950" s="43" t="s">
        <v>4226</v>
      </c>
      <c r="F950" s="38" t="s">
        <v>6466</v>
      </c>
      <c r="G950" s="38">
        <v>2</v>
      </c>
      <c r="H950" s="43" t="s">
        <v>9328</v>
      </c>
      <c r="I950" s="43" t="s">
        <v>9720</v>
      </c>
      <c r="J950" s="43" t="s">
        <v>9720</v>
      </c>
      <c r="K950" s="43" t="s">
        <v>9720</v>
      </c>
    </row>
    <row r="951" spans="1:11" ht="33" x14ac:dyDescent="0.35">
      <c r="A951" s="43" t="s">
        <v>110</v>
      </c>
      <c r="B951" s="43" t="s">
        <v>6472</v>
      </c>
      <c r="C951" s="43" t="s">
        <v>164</v>
      </c>
      <c r="D951" s="43" t="s">
        <v>1092</v>
      </c>
      <c r="E951" s="43" t="s">
        <v>4227</v>
      </c>
      <c r="F951" s="38" t="s">
        <v>6467</v>
      </c>
      <c r="G951" s="38">
        <v>8</v>
      </c>
      <c r="H951" s="43" t="s">
        <v>9329</v>
      </c>
      <c r="I951" s="43" t="s">
        <v>9720</v>
      </c>
      <c r="J951" s="43" t="s">
        <v>9720</v>
      </c>
      <c r="K951" s="43" t="s">
        <v>9720</v>
      </c>
    </row>
    <row r="952" spans="1:11" ht="33" x14ac:dyDescent="0.35">
      <c r="A952" s="43" t="s">
        <v>110</v>
      </c>
      <c r="B952" s="43" t="s">
        <v>6472</v>
      </c>
      <c r="C952" s="43" t="s">
        <v>164</v>
      </c>
      <c r="D952" s="43" t="s">
        <v>1093</v>
      </c>
      <c r="E952" s="43" t="s">
        <v>4228</v>
      </c>
      <c r="F952" s="38" t="s">
        <v>6467</v>
      </c>
      <c r="G952" s="38">
        <v>4</v>
      </c>
      <c r="H952" s="43" t="s">
        <v>9329</v>
      </c>
      <c r="I952" s="43" t="s">
        <v>9720</v>
      </c>
      <c r="J952" s="43" t="s">
        <v>9720</v>
      </c>
      <c r="K952" s="43" t="s">
        <v>9720</v>
      </c>
    </row>
    <row r="953" spans="1:11" ht="33" x14ac:dyDescent="0.35">
      <c r="A953" s="43" t="s">
        <v>110</v>
      </c>
      <c r="B953" s="43" t="s">
        <v>6472</v>
      </c>
      <c r="C953" s="43" t="s">
        <v>164</v>
      </c>
      <c r="D953" s="43" t="s">
        <v>1094</v>
      </c>
      <c r="E953" s="43" t="s">
        <v>4229</v>
      </c>
      <c r="F953" s="38" t="s">
        <v>6467</v>
      </c>
      <c r="G953" s="38">
        <v>8</v>
      </c>
      <c r="H953" s="43" t="s">
        <v>9330</v>
      </c>
      <c r="I953" s="43" t="s">
        <v>9720</v>
      </c>
      <c r="J953" s="43" t="s">
        <v>9720</v>
      </c>
      <c r="K953" s="43" t="s">
        <v>9720</v>
      </c>
    </row>
    <row r="954" spans="1:11" ht="49.5" x14ac:dyDescent="0.35">
      <c r="A954" s="43" t="s">
        <v>110</v>
      </c>
      <c r="B954" s="43" t="s">
        <v>6468</v>
      </c>
      <c r="C954" s="43" t="s">
        <v>135</v>
      </c>
      <c r="D954" s="43" t="s">
        <v>1095</v>
      </c>
      <c r="E954" s="43" t="s">
        <v>4230</v>
      </c>
      <c r="F954" s="38" t="s">
        <v>6466</v>
      </c>
      <c r="G954" s="38">
        <v>1</v>
      </c>
      <c r="H954" s="43" t="s">
        <v>9331</v>
      </c>
      <c r="I954" s="43" t="s">
        <v>26</v>
      </c>
      <c r="J954" s="43" t="s">
        <v>26</v>
      </c>
      <c r="K954" s="43" t="s">
        <v>26</v>
      </c>
    </row>
    <row r="955" spans="1:11" ht="33" x14ac:dyDescent="0.35">
      <c r="A955" s="43" t="s">
        <v>110</v>
      </c>
      <c r="B955" s="43" t="s">
        <v>6472</v>
      </c>
      <c r="C955" s="43" t="s">
        <v>164</v>
      </c>
      <c r="D955" s="43" t="s">
        <v>1096</v>
      </c>
      <c r="E955" s="43" t="s">
        <v>4231</v>
      </c>
      <c r="F955" s="38" t="s">
        <v>6467</v>
      </c>
      <c r="G955" s="38">
        <v>8</v>
      </c>
      <c r="H955" s="43" t="s">
        <v>9332</v>
      </c>
      <c r="I955" s="43" t="s">
        <v>9720</v>
      </c>
      <c r="J955" s="43" t="s">
        <v>9720</v>
      </c>
      <c r="K955" s="43" t="s">
        <v>9720</v>
      </c>
    </row>
    <row r="956" spans="1:11" ht="49.5" x14ac:dyDescent="0.35">
      <c r="A956" s="43" t="s">
        <v>110</v>
      </c>
      <c r="B956" s="43" t="s">
        <v>6473</v>
      </c>
      <c r="C956" s="43" t="s">
        <v>163</v>
      </c>
      <c r="D956" s="43" t="s">
        <v>1097</v>
      </c>
      <c r="E956" s="43" t="s">
        <v>4232</v>
      </c>
      <c r="F956" s="38" t="s">
        <v>6467</v>
      </c>
      <c r="G956" s="38">
        <v>8</v>
      </c>
      <c r="H956" s="43" t="s">
        <v>9333</v>
      </c>
      <c r="I956" s="43" t="s">
        <v>9720</v>
      </c>
      <c r="J956" s="43" t="s">
        <v>9720</v>
      </c>
      <c r="K956" s="43" t="s">
        <v>9720</v>
      </c>
    </row>
    <row r="957" spans="1:11" ht="66" x14ac:dyDescent="0.35">
      <c r="A957" s="43" t="s">
        <v>110</v>
      </c>
      <c r="B957" s="43" t="s">
        <v>6473</v>
      </c>
      <c r="C957" s="43" t="s">
        <v>163</v>
      </c>
      <c r="D957" s="43" t="s">
        <v>1098</v>
      </c>
      <c r="E957" s="43" t="s">
        <v>4233</v>
      </c>
      <c r="F957" s="38" t="s">
        <v>6467</v>
      </c>
      <c r="G957" s="38">
        <v>8</v>
      </c>
      <c r="H957" s="43" t="s">
        <v>9334</v>
      </c>
      <c r="I957" s="43" t="s">
        <v>9720</v>
      </c>
      <c r="J957" s="43" t="s">
        <v>9720</v>
      </c>
      <c r="K957" s="43" t="s">
        <v>9720</v>
      </c>
    </row>
    <row r="958" spans="1:11" ht="33" x14ac:dyDescent="0.35">
      <c r="A958" s="43" t="s">
        <v>110</v>
      </c>
      <c r="B958" s="43" t="s">
        <v>6472</v>
      </c>
      <c r="C958" s="43" t="s">
        <v>164</v>
      </c>
      <c r="D958" s="43" t="s">
        <v>1099</v>
      </c>
      <c r="E958" s="43" t="s">
        <v>4234</v>
      </c>
      <c r="F958" s="38" t="s">
        <v>6467</v>
      </c>
      <c r="G958" s="38">
        <v>8</v>
      </c>
      <c r="H958" s="43" t="s">
        <v>9335</v>
      </c>
      <c r="I958" s="43" t="s">
        <v>9720</v>
      </c>
      <c r="J958" s="43" t="s">
        <v>9720</v>
      </c>
      <c r="K958" s="43" t="s">
        <v>9720</v>
      </c>
    </row>
    <row r="959" spans="1:11" ht="33" x14ac:dyDescent="0.35">
      <c r="A959" s="43" t="s">
        <v>110</v>
      </c>
      <c r="B959" s="43" t="s">
        <v>6472</v>
      </c>
      <c r="C959" s="43" t="s">
        <v>164</v>
      </c>
      <c r="D959" s="43" t="s">
        <v>1100</v>
      </c>
      <c r="E959" s="43" t="s">
        <v>4235</v>
      </c>
      <c r="F959" s="38" t="s">
        <v>6467</v>
      </c>
      <c r="G959" s="38">
        <v>8</v>
      </c>
      <c r="H959" s="43" t="s">
        <v>9336</v>
      </c>
      <c r="I959" s="43" t="s">
        <v>9720</v>
      </c>
      <c r="J959" s="43" t="s">
        <v>9720</v>
      </c>
      <c r="K959" s="43" t="s">
        <v>9720</v>
      </c>
    </row>
    <row r="960" spans="1:11" ht="33" x14ac:dyDescent="0.35">
      <c r="A960" s="43" t="s">
        <v>110</v>
      </c>
      <c r="B960" s="43" t="s">
        <v>6472</v>
      </c>
      <c r="C960" s="43" t="s">
        <v>164</v>
      </c>
      <c r="D960" s="43" t="s">
        <v>1101</v>
      </c>
      <c r="E960" s="43" t="s">
        <v>4236</v>
      </c>
      <c r="F960" s="38" t="s">
        <v>6467</v>
      </c>
      <c r="G960" s="38">
        <v>8</v>
      </c>
      <c r="H960" s="43" t="s">
        <v>9337</v>
      </c>
      <c r="I960" s="43" t="s">
        <v>9720</v>
      </c>
      <c r="J960" s="43" t="s">
        <v>9720</v>
      </c>
      <c r="K960" s="43" t="s">
        <v>9720</v>
      </c>
    </row>
    <row r="961" spans="1:11" ht="33" x14ac:dyDescent="0.35">
      <c r="A961" s="43" t="s">
        <v>110</v>
      </c>
      <c r="B961" s="43" t="s">
        <v>6472</v>
      </c>
      <c r="C961" s="43" t="s">
        <v>164</v>
      </c>
      <c r="D961" s="43" t="s">
        <v>1102</v>
      </c>
      <c r="E961" s="43" t="s">
        <v>4237</v>
      </c>
      <c r="F961" s="38" t="s">
        <v>6467</v>
      </c>
      <c r="G961" s="38">
        <v>8</v>
      </c>
      <c r="H961" s="43" t="s">
        <v>9338</v>
      </c>
      <c r="I961" s="43" t="s">
        <v>9720</v>
      </c>
      <c r="J961" s="43" t="s">
        <v>9720</v>
      </c>
      <c r="K961" s="43" t="s">
        <v>9720</v>
      </c>
    </row>
    <row r="962" spans="1:11" ht="33" x14ac:dyDescent="0.35">
      <c r="A962" s="43" t="s">
        <v>110</v>
      </c>
      <c r="B962" s="43" t="s">
        <v>6472</v>
      </c>
      <c r="C962" s="43" t="s">
        <v>164</v>
      </c>
      <c r="D962" s="43" t="s">
        <v>1103</v>
      </c>
      <c r="E962" s="43" t="s">
        <v>4238</v>
      </c>
      <c r="F962" s="38" t="s">
        <v>6467</v>
      </c>
      <c r="G962" s="38">
        <v>8</v>
      </c>
      <c r="H962" s="43" t="s">
        <v>9339</v>
      </c>
      <c r="I962" s="43" t="s">
        <v>9720</v>
      </c>
      <c r="J962" s="43" t="s">
        <v>9720</v>
      </c>
      <c r="K962" s="43" t="s">
        <v>9720</v>
      </c>
    </row>
    <row r="963" spans="1:11" ht="33" x14ac:dyDescent="0.35">
      <c r="A963" s="43" t="s">
        <v>110</v>
      </c>
      <c r="B963" s="43" t="s">
        <v>6472</v>
      </c>
      <c r="C963" s="43" t="s">
        <v>164</v>
      </c>
      <c r="D963" s="43" t="s">
        <v>1104</v>
      </c>
      <c r="E963" s="43" t="s">
        <v>4239</v>
      </c>
      <c r="F963" s="38" t="s">
        <v>6467</v>
      </c>
      <c r="G963" s="38">
        <v>8</v>
      </c>
      <c r="H963" s="43" t="s">
        <v>9340</v>
      </c>
      <c r="I963" s="43" t="s">
        <v>9720</v>
      </c>
      <c r="J963" s="43" t="s">
        <v>9720</v>
      </c>
      <c r="K963" s="43" t="s">
        <v>9720</v>
      </c>
    </row>
    <row r="964" spans="1:11" ht="49.5" x14ac:dyDescent="0.35">
      <c r="A964" s="43" t="s">
        <v>110</v>
      </c>
      <c r="B964" s="43" t="s">
        <v>6473</v>
      </c>
      <c r="C964" s="43" t="s">
        <v>163</v>
      </c>
      <c r="D964" s="43" t="s">
        <v>1105</v>
      </c>
      <c r="E964" s="43" t="s">
        <v>4240</v>
      </c>
      <c r="F964" s="38" t="s">
        <v>6467</v>
      </c>
      <c r="G964" s="38">
        <v>5</v>
      </c>
      <c r="H964" s="43" t="s">
        <v>9341</v>
      </c>
      <c r="I964" s="43" t="s">
        <v>9720</v>
      </c>
      <c r="J964" s="43" t="s">
        <v>9720</v>
      </c>
      <c r="K964" s="43" t="s">
        <v>9720</v>
      </c>
    </row>
    <row r="965" spans="1:11" ht="49.5" x14ac:dyDescent="0.35">
      <c r="A965" s="43" t="s">
        <v>110</v>
      </c>
      <c r="B965" s="43" t="s">
        <v>6474</v>
      </c>
      <c r="C965" s="43" t="s">
        <v>131</v>
      </c>
      <c r="D965" s="43" t="s">
        <v>1106</v>
      </c>
      <c r="E965" s="43" t="s">
        <v>4241</v>
      </c>
      <c r="F965" s="38" t="s">
        <v>6467</v>
      </c>
      <c r="G965" s="38">
        <v>3</v>
      </c>
      <c r="H965" s="43" t="s">
        <v>9342</v>
      </c>
      <c r="I965" s="43" t="s">
        <v>9720</v>
      </c>
      <c r="J965" s="43" t="s">
        <v>9720</v>
      </c>
      <c r="K965" s="43" t="s">
        <v>9720</v>
      </c>
    </row>
    <row r="966" spans="1:11" ht="33" x14ac:dyDescent="0.35">
      <c r="A966" s="43" t="s">
        <v>110</v>
      </c>
      <c r="B966" s="43" t="s">
        <v>6474</v>
      </c>
      <c r="C966" s="43" t="s">
        <v>131</v>
      </c>
      <c r="D966" s="43" t="s">
        <v>1107</v>
      </c>
      <c r="E966" s="43" t="s">
        <v>4242</v>
      </c>
      <c r="F966" s="38" t="s">
        <v>6466</v>
      </c>
      <c r="G966" s="38">
        <v>1</v>
      </c>
      <c r="H966" s="43" t="s">
        <v>9343</v>
      </c>
      <c r="I966" s="43" t="s">
        <v>9720</v>
      </c>
      <c r="J966" s="43" t="s">
        <v>9720</v>
      </c>
      <c r="K966" s="43" t="s">
        <v>9720</v>
      </c>
    </row>
    <row r="967" spans="1:11" ht="33" x14ac:dyDescent="0.35">
      <c r="A967" s="43" t="s">
        <v>110</v>
      </c>
      <c r="B967" s="43" t="s">
        <v>6474</v>
      </c>
      <c r="C967" s="43" t="s">
        <v>131</v>
      </c>
      <c r="D967" s="43" t="s">
        <v>1108</v>
      </c>
      <c r="E967" s="43" t="s">
        <v>4243</v>
      </c>
      <c r="F967" s="38" t="s">
        <v>6466</v>
      </c>
      <c r="G967" s="38">
        <v>1</v>
      </c>
      <c r="H967" s="43" t="s">
        <v>9344</v>
      </c>
      <c r="I967" s="43" t="s">
        <v>9720</v>
      </c>
      <c r="J967" s="43" t="s">
        <v>9720</v>
      </c>
      <c r="K967" s="43" t="s">
        <v>9720</v>
      </c>
    </row>
    <row r="968" spans="1:11" ht="33" x14ac:dyDescent="0.35">
      <c r="A968" s="43" t="s">
        <v>110</v>
      </c>
      <c r="B968" s="43" t="s">
        <v>6474</v>
      </c>
      <c r="C968" s="43" t="s">
        <v>131</v>
      </c>
      <c r="D968" s="43" t="s">
        <v>1109</v>
      </c>
      <c r="E968" s="43" t="s">
        <v>4244</v>
      </c>
      <c r="F968" s="38" t="s">
        <v>6466</v>
      </c>
      <c r="G968" s="38">
        <v>1</v>
      </c>
      <c r="H968" s="43" t="s">
        <v>9344</v>
      </c>
      <c r="I968" s="43" t="s">
        <v>9720</v>
      </c>
      <c r="J968" s="43" t="s">
        <v>9720</v>
      </c>
      <c r="K968" s="43" t="s">
        <v>9720</v>
      </c>
    </row>
    <row r="969" spans="1:11" ht="33" x14ac:dyDescent="0.35">
      <c r="A969" s="43" t="s">
        <v>110</v>
      </c>
      <c r="B969" s="43" t="s">
        <v>6474</v>
      </c>
      <c r="C969" s="43" t="s">
        <v>131</v>
      </c>
      <c r="D969" s="43" t="s">
        <v>1110</v>
      </c>
      <c r="E969" s="43" t="s">
        <v>4245</v>
      </c>
      <c r="F969" s="38" t="s">
        <v>6466</v>
      </c>
      <c r="G969" s="38">
        <v>1</v>
      </c>
      <c r="H969" s="43" t="s">
        <v>9344</v>
      </c>
      <c r="I969" s="43" t="s">
        <v>9720</v>
      </c>
      <c r="J969" s="43" t="s">
        <v>9720</v>
      </c>
      <c r="K969" s="43" t="s">
        <v>9720</v>
      </c>
    </row>
    <row r="970" spans="1:11" ht="33" x14ac:dyDescent="0.35">
      <c r="A970" s="43" t="s">
        <v>110</v>
      </c>
      <c r="B970" s="43" t="s">
        <v>6473</v>
      </c>
      <c r="C970" s="43" t="s">
        <v>163</v>
      </c>
      <c r="D970" s="43" t="s">
        <v>1111</v>
      </c>
      <c r="E970" s="43" t="s">
        <v>4246</v>
      </c>
      <c r="F970" s="38" t="s">
        <v>6467</v>
      </c>
      <c r="G970" s="38">
        <v>5</v>
      </c>
      <c r="H970" s="43" t="s">
        <v>9345</v>
      </c>
      <c r="I970" s="43" t="s">
        <v>9720</v>
      </c>
      <c r="J970" s="43" t="s">
        <v>9720</v>
      </c>
      <c r="K970" s="43" t="s">
        <v>9720</v>
      </c>
    </row>
    <row r="971" spans="1:11" ht="49.5" x14ac:dyDescent="0.35">
      <c r="A971" s="43" t="s">
        <v>110</v>
      </c>
      <c r="B971" s="43" t="s">
        <v>6473</v>
      </c>
      <c r="C971" s="43" t="s">
        <v>163</v>
      </c>
      <c r="D971" s="43" t="s">
        <v>1112</v>
      </c>
      <c r="E971" s="43" t="s">
        <v>4247</v>
      </c>
      <c r="F971" s="38" t="s">
        <v>6467</v>
      </c>
      <c r="G971" s="38">
        <v>5</v>
      </c>
      <c r="H971" s="43" t="s">
        <v>9346</v>
      </c>
      <c r="I971" s="43" t="s">
        <v>9720</v>
      </c>
      <c r="J971" s="43" t="s">
        <v>9720</v>
      </c>
      <c r="K971" s="43" t="s">
        <v>9720</v>
      </c>
    </row>
    <row r="972" spans="1:11" ht="33" x14ac:dyDescent="0.35">
      <c r="A972" s="43" t="s">
        <v>110</v>
      </c>
      <c r="B972" s="43" t="s">
        <v>6474</v>
      </c>
      <c r="C972" s="43" t="s">
        <v>131</v>
      </c>
      <c r="D972" s="43" t="s">
        <v>1113</v>
      </c>
      <c r="E972" s="43" t="s">
        <v>4248</v>
      </c>
      <c r="F972" s="38" t="s">
        <v>6467</v>
      </c>
      <c r="G972" s="38">
        <v>3</v>
      </c>
      <c r="H972" s="43" t="s">
        <v>9347</v>
      </c>
      <c r="I972" s="43" t="s">
        <v>9720</v>
      </c>
      <c r="J972" s="43" t="s">
        <v>9720</v>
      </c>
      <c r="K972" s="43" t="s">
        <v>9720</v>
      </c>
    </row>
    <row r="973" spans="1:11" ht="33" x14ac:dyDescent="0.35">
      <c r="A973" s="43" t="s">
        <v>110</v>
      </c>
      <c r="B973" s="43" t="s">
        <v>6474</v>
      </c>
      <c r="C973" s="43" t="s">
        <v>154</v>
      </c>
      <c r="D973" s="43" t="s">
        <v>1114</v>
      </c>
      <c r="E973" s="43" t="s">
        <v>4249</v>
      </c>
      <c r="F973" s="38" t="s">
        <v>6467</v>
      </c>
      <c r="G973" s="38">
        <v>8</v>
      </c>
      <c r="H973" s="43" t="s">
        <v>9348</v>
      </c>
      <c r="I973" s="43" t="s">
        <v>9720</v>
      </c>
      <c r="J973" s="43" t="s">
        <v>9720</v>
      </c>
      <c r="K973" s="43" t="s">
        <v>9720</v>
      </c>
    </row>
    <row r="974" spans="1:11" ht="49.5" x14ac:dyDescent="0.35">
      <c r="A974" s="43" t="s">
        <v>110</v>
      </c>
      <c r="B974" s="43" t="s">
        <v>6468</v>
      </c>
      <c r="C974" s="43" t="s">
        <v>125</v>
      </c>
      <c r="D974" s="43" t="s">
        <v>1115</v>
      </c>
      <c r="E974" s="43" t="s">
        <v>4250</v>
      </c>
      <c r="F974" s="38" t="s">
        <v>6466</v>
      </c>
      <c r="G974" s="38">
        <v>12</v>
      </c>
      <c r="H974" s="43" t="s">
        <v>9349</v>
      </c>
      <c r="I974" s="43" t="s">
        <v>26</v>
      </c>
      <c r="J974" s="43" t="s">
        <v>26</v>
      </c>
      <c r="K974" s="43" t="s">
        <v>26</v>
      </c>
    </row>
    <row r="975" spans="1:11" ht="49.5" x14ac:dyDescent="0.35">
      <c r="A975" s="43" t="s">
        <v>110</v>
      </c>
      <c r="B975" s="43" t="s">
        <v>6468</v>
      </c>
      <c r="C975" s="43" t="s">
        <v>125</v>
      </c>
      <c r="D975" s="43" t="s">
        <v>1116</v>
      </c>
      <c r="E975" s="43" t="s">
        <v>4251</v>
      </c>
      <c r="F975" s="38" t="s">
        <v>6466</v>
      </c>
      <c r="G975" s="38">
        <v>11</v>
      </c>
      <c r="H975" s="43" t="s">
        <v>9350</v>
      </c>
      <c r="I975" s="43" t="s">
        <v>26</v>
      </c>
      <c r="J975" s="43" t="s">
        <v>26</v>
      </c>
      <c r="K975" s="43" t="s">
        <v>26</v>
      </c>
    </row>
    <row r="976" spans="1:11" ht="49.5" x14ac:dyDescent="0.35">
      <c r="A976" s="43" t="s">
        <v>110</v>
      </c>
      <c r="B976" s="43" t="s">
        <v>6468</v>
      </c>
      <c r="C976" s="43" t="s">
        <v>129</v>
      </c>
      <c r="D976" s="43" t="s">
        <v>1117</v>
      </c>
      <c r="E976" s="43" t="s">
        <v>4252</v>
      </c>
      <c r="F976" s="38" t="s">
        <v>6466</v>
      </c>
      <c r="G976" s="38">
        <v>1</v>
      </c>
      <c r="H976" s="43" t="s">
        <v>9351</v>
      </c>
      <c r="I976" s="43" t="s">
        <v>9720</v>
      </c>
      <c r="J976" s="43" t="s">
        <v>9720</v>
      </c>
      <c r="K976" s="43" t="s">
        <v>9720</v>
      </c>
    </row>
    <row r="977" spans="1:11" ht="33" x14ac:dyDescent="0.35">
      <c r="A977" s="43" t="s">
        <v>110</v>
      </c>
      <c r="B977" s="43" t="s">
        <v>6472</v>
      </c>
      <c r="C977" s="43" t="s">
        <v>164</v>
      </c>
      <c r="D977" s="43" t="s">
        <v>1118</v>
      </c>
      <c r="E977" s="43" t="s">
        <v>4253</v>
      </c>
      <c r="F977" s="38" t="s">
        <v>6467</v>
      </c>
      <c r="G977" s="38">
        <v>8</v>
      </c>
      <c r="H977" s="43" t="s">
        <v>9352</v>
      </c>
      <c r="I977" s="43" t="s">
        <v>9720</v>
      </c>
      <c r="J977" s="43" t="s">
        <v>9720</v>
      </c>
      <c r="K977" s="43" t="s">
        <v>9720</v>
      </c>
    </row>
    <row r="978" spans="1:11" ht="33" x14ac:dyDescent="0.35">
      <c r="A978" s="43" t="s">
        <v>110</v>
      </c>
      <c r="B978" s="43" t="s">
        <v>6474</v>
      </c>
      <c r="C978" s="43" t="s">
        <v>131</v>
      </c>
      <c r="D978" s="43" t="s">
        <v>1031</v>
      </c>
      <c r="E978" s="43" t="s">
        <v>4172</v>
      </c>
      <c r="F978" s="38" t="s">
        <v>6466</v>
      </c>
      <c r="G978" s="38">
        <v>1</v>
      </c>
      <c r="H978" s="43" t="s">
        <v>9353</v>
      </c>
      <c r="I978" s="43" t="s">
        <v>9720</v>
      </c>
      <c r="J978" s="43" t="s">
        <v>9720</v>
      </c>
      <c r="K978" s="43" t="s">
        <v>9720</v>
      </c>
    </row>
    <row r="979" spans="1:11" ht="49.5" x14ac:dyDescent="0.35">
      <c r="A979" s="43" t="s">
        <v>110</v>
      </c>
      <c r="B979" s="43" t="s">
        <v>6468</v>
      </c>
      <c r="C979" s="43" t="s">
        <v>125</v>
      </c>
      <c r="D979" s="43" t="s">
        <v>1032</v>
      </c>
      <c r="E979" s="43" t="s">
        <v>4173</v>
      </c>
      <c r="F979" s="38" t="s">
        <v>6466</v>
      </c>
      <c r="G979" s="38">
        <v>20</v>
      </c>
      <c r="H979" s="43" t="s">
        <v>9354</v>
      </c>
      <c r="I979" s="43" t="s">
        <v>26</v>
      </c>
      <c r="J979" s="43" t="s">
        <v>26</v>
      </c>
      <c r="K979" s="43" t="s">
        <v>26</v>
      </c>
    </row>
    <row r="980" spans="1:11" ht="33" x14ac:dyDescent="0.35">
      <c r="A980" s="43" t="s">
        <v>110</v>
      </c>
      <c r="B980" s="43" t="s">
        <v>6472</v>
      </c>
      <c r="C980" s="43" t="s">
        <v>164</v>
      </c>
      <c r="D980" s="43" t="s">
        <v>1119</v>
      </c>
      <c r="E980" s="43" t="s">
        <v>4254</v>
      </c>
      <c r="F980" s="38" t="s">
        <v>6467</v>
      </c>
      <c r="G980" s="38">
        <v>8</v>
      </c>
      <c r="H980" s="43" t="s">
        <v>9355</v>
      </c>
      <c r="I980" s="43" t="s">
        <v>9720</v>
      </c>
      <c r="J980" s="43" t="s">
        <v>9720</v>
      </c>
      <c r="K980" s="43" t="s">
        <v>9720</v>
      </c>
    </row>
    <row r="981" spans="1:11" ht="33" x14ac:dyDescent="0.35">
      <c r="A981" s="43" t="s">
        <v>110</v>
      </c>
      <c r="B981" s="43" t="s">
        <v>6474</v>
      </c>
      <c r="C981" s="43" t="s">
        <v>131</v>
      </c>
      <c r="D981" s="43" t="s">
        <v>1120</v>
      </c>
      <c r="E981" s="43" t="s">
        <v>4255</v>
      </c>
      <c r="F981" s="38" t="s">
        <v>6467</v>
      </c>
      <c r="G981" s="38">
        <v>8</v>
      </c>
      <c r="H981" s="43" t="s">
        <v>9356</v>
      </c>
      <c r="I981" s="43" t="s">
        <v>9720</v>
      </c>
      <c r="J981" s="43" t="s">
        <v>9720</v>
      </c>
      <c r="K981" s="43" t="s">
        <v>9720</v>
      </c>
    </row>
    <row r="982" spans="1:11" ht="49.5" x14ac:dyDescent="0.35">
      <c r="A982" s="43" t="s">
        <v>110</v>
      </c>
      <c r="B982" s="43" t="s">
        <v>6473</v>
      </c>
      <c r="C982" s="43" t="s">
        <v>163</v>
      </c>
      <c r="D982" s="43" t="s">
        <v>1121</v>
      </c>
      <c r="E982" s="43" t="s">
        <v>4256</v>
      </c>
      <c r="F982" s="38" t="s">
        <v>6467</v>
      </c>
      <c r="G982" s="38">
        <v>5</v>
      </c>
      <c r="H982" s="43" t="s">
        <v>9357</v>
      </c>
      <c r="I982" s="43" t="s">
        <v>9720</v>
      </c>
      <c r="J982" s="43" t="s">
        <v>9720</v>
      </c>
      <c r="K982" s="43" t="s">
        <v>9720</v>
      </c>
    </row>
    <row r="983" spans="1:11" ht="33" x14ac:dyDescent="0.35">
      <c r="A983" s="43" t="s">
        <v>110</v>
      </c>
      <c r="B983" s="43" t="s">
        <v>6472</v>
      </c>
      <c r="C983" s="43" t="s">
        <v>164</v>
      </c>
      <c r="D983" s="43" t="s">
        <v>1122</v>
      </c>
      <c r="E983" s="43" t="s">
        <v>4257</v>
      </c>
      <c r="F983" s="38" t="s">
        <v>6467</v>
      </c>
      <c r="G983" s="38">
        <v>3</v>
      </c>
      <c r="H983" s="43" t="s">
        <v>9358</v>
      </c>
      <c r="I983" s="43" t="s">
        <v>9720</v>
      </c>
      <c r="J983" s="43" t="s">
        <v>9720</v>
      </c>
      <c r="K983" s="43" t="s">
        <v>9720</v>
      </c>
    </row>
    <row r="984" spans="1:11" ht="33" x14ac:dyDescent="0.35">
      <c r="A984" s="43" t="s">
        <v>110</v>
      </c>
      <c r="B984" s="43" t="s">
        <v>6474</v>
      </c>
      <c r="C984" s="43" t="s">
        <v>154</v>
      </c>
      <c r="D984" s="43" t="s">
        <v>1123</v>
      </c>
      <c r="E984" s="43" t="s">
        <v>4258</v>
      </c>
      <c r="F984" s="38" t="s">
        <v>6467</v>
      </c>
      <c r="G984" s="38">
        <v>8</v>
      </c>
      <c r="H984" s="43" t="s">
        <v>9359</v>
      </c>
      <c r="I984" s="43" t="s">
        <v>9720</v>
      </c>
      <c r="J984" s="43" t="s">
        <v>9720</v>
      </c>
      <c r="K984" s="43" t="s">
        <v>9720</v>
      </c>
    </row>
    <row r="985" spans="1:11" ht="49.5" x14ac:dyDescent="0.35">
      <c r="A985" s="43" t="s">
        <v>110</v>
      </c>
      <c r="B985" s="43" t="s">
        <v>6474</v>
      </c>
      <c r="C985" s="43" t="s">
        <v>154</v>
      </c>
      <c r="D985" s="43" t="s">
        <v>1124</v>
      </c>
      <c r="E985" s="43" t="s">
        <v>4259</v>
      </c>
      <c r="F985" s="38" t="s">
        <v>6467</v>
      </c>
      <c r="G985" s="38">
        <v>3</v>
      </c>
      <c r="H985" s="43" t="s">
        <v>9360</v>
      </c>
      <c r="I985" s="43" t="s">
        <v>9720</v>
      </c>
      <c r="J985" s="43" t="s">
        <v>9720</v>
      </c>
      <c r="K985" s="43" t="s">
        <v>9720</v>
      </c>
    </row>
    <row r="986" spans="1:11" ht="49.5" x14ac:dyDescent="0.35">
      <c r="A986" s="43" t="s">
        <v>110</v>
      </c>
      <c r="B986" s="43" t="s">
        <v>6474</v>
      </c>
      <c r="C986" s="43" t="s">
        <v>154</v>
      </c>
      <c r="D986" s="43" t="s">
        <v>1125</v>
      </c>
      <c r="E986" s="43" t="s">
        <v>4259</v>
      </c>
      <c r="F986" s="38" t="s">
        <v>6467</v>
      </c>
      <c r="G986" s="38">
        <v>3</v>
      </c>
      <c r="H986" s="43" t="s">
        <v>9632</v>
      </c>
      <c r="I986" s="43" t="s">
        <v>9720</v>
      </c>
      <c r="J986" s="43" t="s">
        <v>9720</v>
      </c>
      <c r="K986" s="43" t="s">
        <v>9720</v>
      </c>
    </row>
    <row r="987" spans="1:11" ht="49.5" x14ac:dyDescent="0.35">
      <c r="A987" s="43" t="s">
        <v>110</v>
      </c>
      <c r="B987" s="43" t="s">
        <v>6474</v>
      </c>
      <c r="C987" s="43" t="s">
        <v>154</v>
      </c>
      <c r="D987" s="43" t="s">
        <v>1126</v>
      </c>
      <c r="E987" s="43" t="s">
        <v>4259</v>
      </c>
      <c r="F987" s="38" t="s">
        <v>6467</v>
      </c>
      <c r="G987" s="38">
        <v>3</v>
      </c>
      <c r="H987" s="43" t="s">
        <v>9632</v>
      </c>
      <c r="I987" s="43" t="s">
        <v>9720</v>
      </c>
      <c r="J987" s="43" t="s">
        <v>9720</v>
      </c>
      <c r="K987" s="43" t="s">
        <v>9720</v>
      </c>
    </row>
    <row r="988" spans="1:11" ht="49.5" x14ac:dyDescent="0.35">
      <c r="A988" s="43" t="s">
        <v>110</v>
      </c>
      <c r="B988" s="43" t="s">
        <v>6474</v>
      </c>
      <c r="C988" s="43" t="s">
        <v>154</v>
      </c>
      <c r="D988" s="43" t="s">
        <v>1127</v>
      </c>
      <c r="E988" s="43" t="s">
        <v>4259</v>
      </c>
      <c r="F988" s="38" t="s">
        <v>6467</v>
      </c>
      <c r="G988" s="38">
        <v>3</v>
      </c>
      <c r="H988" s="43" t="s">
        <v>9725</v>
      </c>
      <c r="I988" s="43" t="s">
        <v>9720</v>
      </c>
      <c r="J988" s="43" t="s">
        <v>9720</v>
      </c>
      <c r="K988" s="43" t="s">
        <v>9720</v>
      </c>
    </row>
    <row r="989" spans="1:11" ht="49.5" x14ac:dyDescent="0.35">
      <c r="A989" s="43" t="s">
        <v>110</v>
      </c>
      <c r="B989" s="43" t="s">
        <v>6473</v>
      </c>
      <c r="C989" s="43" t="s">
        <v>163</v>
      </c>
      <c r="D989" s="43" t="s">
        <v>1128</v>
      </c>
      <c r="E989" s="43" t="s">
        <v>4260</v>
      </c>
      <c r="F989" s="38" t="s">
        <v>6467</v>
      </c>
      <c r="G989" s="38">
        <v>8</v>
      </c>
      <c r="H989" s="43" t="s">
        <v>9346</v>
      </c>
      <c r="I989" s="43" t="s">
        <v>9720</v>
      </c>
      <c r="J989" s="43" t="s">
        <v>9720</v>
      </c>
      <c r="K989" s="43" t="s">
        <v>9720</v>
      </c>
    </row>
    <row r="990" spans="1:11" ht="49.5" x14ac:dyDescent="0.35">
      <c r="A990" s="43" t="s">
        <v>110</v>
      </c>
      <c r="B990" s="43" t="s">
        <v>6474</v>
      </c>
      <c r="C990" s="43" t="s">
        <v>154</v>
      </c>
      <c r="D990" s="43" t="s">
        <v>1129</v>
      </c>
      <c r="E990" s="43" t="s">
        <v>4261</v>
      </c>
      <c r="F990" s="38" t="s">
        <v>6467</v>
      </c>
      <c r="G990" s="38">
        <v>4</v>
      </c>
      <c r="H990" s="43" t="s">
        <v>9361</v>
      </c>
      <c r="I990" s="43" t="s">
        <v>9720</v>
      </c>
      <c r="J990" s="43" t="s">
        <v>9720</v>
      </c>
      <c r="K990" s="43" t="s">
        <v>9720</v>
      </c>
    </row>
    <row r="991" spans="1:11" ht="49.5" x14ac:dyDescent="0.35">
      <c r="A991" s="43" t="s">
        <v>110</v>
      </c>
      <c r="B991" s="43" t="s">
        <v>6474</v>
      </c>
      <c r="C991" s="43" t="s">
        <v>154</v>
      </c>
      <c r="D991" s="43" t="s">
        <v>1130</v>
      </c>
      <c r="E991" s="43" t="s">
        <v>4261</v>
      </c>
      <c r="F991" s="38" t="s">
        <v>6467</v>
      </c>
      <c r="G991" s="38">
        <v>4</v>
      </c>
      <c r="H991" s="43" t="s">
        <v>9633</v>
      </c>
      <c r="I991" s="43" t="s">
        <v>9720</v>
      </c>
      <c r="J991" s="43" t="s">
        <v>9720</v>
      </c>
      <c r="K991" s="43" t="s">
        <v>9720</v>
      </c>
    </row>
    <row r="992" spans="1:11" ht="49.5" x14ac:dyDescent="0.35">
      <c r="A992" s="43" t="s">
        <v>110</v>
      </c>
      <c r="B992" s="43" t="s">
        <v>6474</v>
      </c>
      <c r="C992" s="43" t="s">
        <v>154</v>
      </c>
      <c r="D992" s="43" t="s">
        <v>1131</v>
      </c>
      <c r="E992" s="43" t="s">
        <v>4261</v>
      </c>
      <c r="F992" s="38" t="s">
        <v>6467</v>
      </c>
      <c r="G992" s="38">
        <v>4</v>
      </c>
      <c r="H992" s="43" t="s">
        <v>9633</v>
      </c>
      <c r="I992" s="43" t="s">
        <v>9720</v>
      </c>
      <c r="J992" s="43" t="s">
        <v>9720</v>
      </c>
      <c r="K992" s="43" t="s">
        <v>9720</v>
      </c>
    </row>
    <row r="993" spans="1:11" ht="49.5" x14ac:dyDescent="0.35">
      <c r="A993" s="43" t="s">
        <v>110</v>
      </c>
      <c r="B993" s="43" t="s">
        <v>6474</v>
      </c>
      <c r="C993" s="43" t="s">
        <v>154</v>
      </c>
      <c r="D993" s="43" t="s">
        <v>1132</v>
      </c>
      <c r="E993" s="43" t="s">
        <v>4261</v>
      </c>
      <c r="F993" s="38" t="s">
        <v>6467</v>
      </c>
      <c r="G993" s="38">
        <v>4</v>
      </c>
      <c r="H993" s="43" t="s">
        <v>9726</v>
      </c>
      <c r="I993" s="43" t="s">
        <v>9720</v>
      </c>
      <c r="J993" s="43" t="s">
        <v>9720</v>
      </c>
      <c r="K993" s="43" t="s">
        <v>9720</v>
      </c>
    </row>
    <row r="994" spans="1:11" ht="33" x14ac:dyDescent="0.35">
      <c r="A994" s="43" t="s">
        <v>110</v>
      </c>
      <c r="B994" s="43" t="s">
        <v>6474</v>
      </c>
      <c r="C994" s="43" t="s">
        <v>136</v>
      </c>
      <c r="D994" s="43" t="s">
        <v>1133</v>
      </c>
      <c r="E994" s="43" t="s">
        <v>4262</v>
      </c>
      <c r="F994" s="38" t="s">
        <v>6466</v>
      </c>
      <c r="G994" s="38">
        <v>12</v>
      </c>
      <c r="H994" s="43" t="s">
        <v>9362</v>
      </c>
      <c r="I994" s="43" t="s">
        <v>17</v>
      </c>
      <c r="J994" s="43" t="s">
        <v>17</v>
      </c>
      <c r="K994" s="43" t="s">
        <v>9720</v>
      </c>
    </row>
    <row r="995" spans="1:11" ht="33" x14ac:dyDescent="0.35">
      <c r="A995" s="43" t="s">
        <v>110</v>
      </c>
      <c r="B995" s="43" t="s">
        <v>6474</v>
      </c>
      <c r="C995" s="43" t="s">
        <v>136</v>
      </c>
      <c r="D995" s="43" t="s">
        <v>1134</v>
      </c>
      <c r="E995" s="43" t="s">
        <v>4263</v>
      </c>
      <c r="F995" s="38" t="s">
        <v>6466</v>
      </c>
      <c r="G995" s="38">
        <v>12</v>
      </c>
      <c r="H995" s="43" t="s">
        <v>9363</v>
      </c>
      <c r="I995" s="43" t="s">
        <v>17</v>
      </c>
      <c r="J995" s="43" t="s">
        <v>17</v>
      </c>
      <c r="K995" s="43" t="s">
        <v>9720</v>
      </c>
    </row>
    <row r="996" spans="1:11" ht="33" x14ac:dyDescent="0.35">
      <c r="A996" s="43" t="s">
        <v>110</v>
      </c>
      <c r="B996" s="43" t="s">
        <v>6474</v>
      </c>
      <c r="C996" s="43" t="s">
        <v>136</v>
      </c>
      <c r="D996" s="43" t="s">
        <v>1135</v>
      </c>
      <c r="E996" s="43" t="s">
        <v>4264</v>
      </c>
      <c r="F996" s="38" t="s">
        <v>6466</v>
      </c>
      <c r="G996" s="38">
        <v>12</v>
      </c>
      <c r="H996" s="43" t="s">
        <v>9364</v>
      </c>
      <c r="I996" s="43" t="s">
        <v>17</v>
      </c>
      <c r="J996" s="43" t="s">
        <v>17</v>
      </c>
      <c r="K996" s="43" t="s">
        <v>9720</v>
      </c>
    </row>
    <row r="997" spans="1:11" ht="33" x14ac:dyDescent="0.35">
      <c r="A997" s="43" t="s">
        <v>110</v>
      </c>
      <c r="B997" s="43" t="s">
        <v>6474</v>
      </c>
      <c r="C997" s="43" t="s">
        <v>136</v>
      </c>
      <c r="D997" s="43" t="s">
        <v>1136</v>
      </c>
      <c r="E997" s="43" t="s">
        <v>4265</v>
      </c>
      <c r="F997" s="38" t="s">
        <v>6466</v>
      </c>
      <c r="G997" s="38">
        <v>12</v>
      </c>
      <c r="H997" s="43" t="s">
        <v>9365</v>
      </c>
      <c r="I997" s="43" t="s">
        <v>17</v>
      </c>
      <c r="J997" s="43" t="s">
        <v>17</v>
      </c>
      <c r="K997" s="43" t="s">
        <v>9720</v>
      </c>
    </row>
    <row r="998" spans="1:11" ht="33" x14ac:dyDescent="0.35">
      <c r="A998" s="43" t="s">
        <v>110</v>
      </c>
      <c r="B998" s="43" t="s">
        <v>6474</v>
      </c>
      <c r="C998" s="43" t="s">
        <v>131</v>
      </c>
      <c r="D998" s="43" t="s">
        <v>1137</v>
      </c>
      <c r="E998" s="43" t="s">
        <v>4266</v>
      </c>
      <c r="F998" s="38" t="s">
        <v>6467</v>
      </c>
      <c r="G998" s="38">
        <v>3</v>
      </c>
      <c r="H998" s="43" t="s">
        <v>9366</v>
      </c>
      <c r="I998" s="43" t="s">
        <v>9720</v>
      </c>
      <c r="J998" s="43" t="s">
        <v>9720</v>
      </c>
      <c r="K998" s="43" t="s">
        <v>9720</v>
      </c>
    </row>
    <row r="999" spans="1:11" ht="33" x14ac:dyDescent="0.35">
      <c r="A999" s="43" t="s">
        <v>110</v>
      </c>
      <c r="B999" s="43" t="s">
        <v>6474</v>
      </c>
      <c r="C999" s="43" t="s">
        <v>131</v>
      </c>
      <c r="D999" s="43" t="s">
        <v>1138</v>
      </c>
      <c r="E999" s="43" t="s">
        <v>4267</v>
      </c>
      <c r="F999" s="38" t="s">
        <v>6467</v>
      </c>
      <c r="G999" s="38">
        <v>3</v>
      </c>
      <c r="H999" s="43" t="s">
        <v>9367</v>
      </c>
      <c r="I999" s="43" t="s">
        <v>9720</v>
      </c>
      <c r="J999" s="43" t="s">
        <v>9720</v>
      </c>
      <c r="K999" s="43" t="s">
        <v>9720</v>
      </c>
    </row>
    <row r="1000" spans="1:11" ht="33" x14ac:dyDescent="0.35">
      <c r="A1000" s="43" t="s">
        <v>110</v>
      </c>
      <c r="B1000" s="43" t="s">
        <v>6474</v>
      </c>
      <c r="C1000" s="43" t="s">
        <v>131</v>
      </c>
      <c r="D1000" s="43" t="s">
        <v>1139</v>
      </c>
      <c r="E1000" s="43" t="s">
        <v>4268</v>
      </c>
      <c r="F1000" s="38" t="s">
        <v>6467</v>
      </c>
      <c r="G1000" s="38">
        <v>3</v>
      </c>
      <c r="H1000" s="43" t="s">
        <v>9368</v>
      </c>
      <c r="I1000" s="43" t="s">
        <v>9720</v>
      </c>
      <c r="J1000" s="43" t="s">
        <v>9720</v>
      </c>
      <c r="K1000" s="43" t="s">
        <v>9720</v>
      </c>
    </row>
    <row r="1001" spans="1:11" ht="33" x14ac:dyDescent="0.35">
      <c r="A1001" s="43" t="s">
        <v>110</v>
      </c>
      <c r="B1001" s="43" t="s">
        <v>6474</v>
      </c>
      <c r="C1001" s="43" t="s">
        <v>131</v>
      </c>
      <c r="D1001" s="43" t="s">
        <v>1140</v>
      </c>
      <c r="E1001" s="43" t="s">
        <v>4269</v>
      </c>
      <c r="F1001" s="38" t="s">
        <v>6467</v>
      </c>
      <c r="G1001" s="38">
        <v>3</v>
      </c>
      <c r="H1001" s="43" t="s">
        <v>9369</v>
      </c>
      <c r="I1001" s="43" t="s">
        <v>9720</v>
      </c>
      <c r="J1001" s="43" t="s">
        <v>9720</v>
      </c>
      <c r="K1001" s="43" t="s">
        <v>9720</v>
      </c>
    </row>
    <row r="1002" spans="1:11" ht="49.5" x14ac:dyDescent="0.35">
      <c r="A1002" s="43" t="s">
        <v>110</v>
      </c>
      <c r="B1002" s="43" t="s">
        <v>6473</v>
      </c>
      <c r="C1002" s="43" t="s">
        <v>163</v>
      </c>
      <c r="D1002" s="43" t="s">
        <v>1141</v>
      </c>
      <c r="E1002" s="43" t="s">
        <v>4270</v>
      </c>
      <c r="F1002" s="38" t="s">
        <v>6467</v>
      </c>
      <c r="G1002" s="38">
        <v>5</v>
      </c>
      <c r="H1002" s="43" t="s">
        <v>9370</v>
      </c>
      <c r="I1002" s="43" t="s">
        <v>9720</v>
      </c>
      <c r="J1002" s="43" t="s">
        <v>9720</v>
      </c>
      <c r="K1002" s="43" t="s">
        <v>9720</v>
      </c>
    </row>
    <row r="1003" spans="1:11" ht="33" x14ac:dyDescent="0.35">
      <c r="A1003" s="43" t="s">
        <v>110</v>
      </c>
      <c r="B1003" s="43" t="s">
        <v>6472</v>
      </c>
      <c r="C1003" s="43" t="s">
        <v>164</v>
      </c>
      <c r="D1003" s="43" t="s">
        <v>1142</v>
      </c>
      <c r="E1003" s="43" t="s">
        <v>4271</v>
      </c>
      <c r="F1003" s="38" t="s">
        <v>6467</v>
      </c>
      <c r="G1003" s="38">
        <v>3</v>
      </c>
      <c r="H1003" s="43" t="s">
        <v>9371</v>
      </c>
      <c r="I1003" s="43" t="s">
        <v>9720</v>
      </c>
      <c r="J1003" s="43" t="s">
        <v>9720</v>
      </c>
      <c r="K1003" s="43" t="s">
        <v>9720</v>
      </c>
    </row>
    <row r="1004" spans="1:11" ht="49.5" x14ac:dyDescent="0.35">
      <c r="A1004" s="43" t="s">
        <v>110</v>
      </c>
      <c r="B1004" s="43" t="s">
        <v>6474</v>
      </c>
      <c r="C1004" s="43" t="s">
        <v>131</v>
      </c>
      <c r="D1004" s="43" t="s">
        <v>1143</v>
      </c>
      <c r="E1004" s="43" t="s">
        <v>4272</v>
      </c>
      <c r="F1004" s="38" t="s">
        <v>6467</v>
      </c>
      <c r="G1004" s="38">
        <v>3</v>
      </c>
      <c r="H1004" s="43" t="s">
        <v>9372</v>
      </c>
      <c r="I1004" s="43" t="s">
        <v>9720</v>
      </c>
      <c r="J1004" s="43" t="s">
        <v>9720</v>
      </c>
      <c r="K1004" s="43" t="s">
        <v>9720</v>
      </c>
    </row>
    <row r="1005" spans="1:11" ht="33" x14ac:dyDescent="0.35">
      <c r="A1005" s="43" t="s">
        <v>110</v>
      </c>
      <c r="B1005" s="43" t="s">
        <v>6474</v>
      </c>
      <c r="C1005" s="43" t="s">
        <v>154</v>
      </c>
      <c r="D1005" s="43" t="s">
        <v>1144</v>
      </c>
      <c r="E1005" s="43" t="s">
        <v>4273</v>
      </c>
      <c r="F1005" s="38" t="s">
        <v>6466</v>
      </c>
      <c r="G1005" s="38">
        <v>2</v>
      </c>
      <c r="H1005" s="43" t="s">
        <v>9373</v>
      </c>
      <c r="I1005" s="43" t="s">
        <v>9720</v>
      </c>
      <c r="J1005" s="43" t="s">
        <v>9720</v>
      </c>
      <c r="K1005" s="43" t="s">
        <v>9720</v>
      </c>
    </row>
    <row r="1006" spans="1:11" ht="49.5" x14ac:dyDescent="0.35">
      <c r="A1006" s="43" t="s">
        <v>110</v>
      </c>
      <c r="B1006" s="43" t="s">
        <v>6468</v>
      </c>
      <c r="C1006" s="43" t="s">
        <v>129</v>
      </c>
      <c r="D1006" s="43" t="s">
        <v>1040</v>
      </c>
      <c r="E1006" s="43" t="s">
        <v>4181</v>
      </c>
      <c r="F1006" s="38" t="s">
        <v>6466</v>
      </c>
      <c r="G1006" s="38">
        <v>1</v>
      </c>
      <c r="H1006" s="43" t="s">
        <v>9374</v>
      </c>
      <c r="I1006" s="43" t="s">
        <v>9720</v>
      </c>
      <c r="J1006" s="43" t="s">
        <v>9720</v>
      </c>
      <c r="K1006" s="43" t="s">
        <v>9720</v>
      </c>
    </row>
    <row r="1007" spans="1:11" ht="49.5" x14ac:dyDescent="0.35">
      <c r="A1007" s="43" t="s">
        <v>110</v>
      </c>
      <c r="B1007" s="43" t="s">
        <v>6468</v>
      </c>
      <c r="C1007" s="43" t="s">
        <v>129</v>
      </c>
      <c r="D1007" s="43" t="s">
        <v>1041</v>
      </c>
      <c r="E1007" s="43" t="s">
        <v>4182</v>
      </c>
      <c r="F1007" s="38" t="s">
        <v>6466</v>
      </c>
      <c r="G1007" s="38">
        <v>1</v>
      </c>
      <c r="H1007" s="43" t="s">
        <v>9375</v>
      </c>
      <c r="I1007" s="43" t="s">
        <v>9720</v>
      </c>
      <c r="J1007" s="43" t="s">
        <v>9720</v>
      </c>
      <c r="K1007" s="43" t="s">
        <v>9720</v>
      </c>
    </row>
    <row r="1008" spans="1:11" ht="49.5" x14ac:dyDescent="0.35">
      <c r="A1008" s="43" t="s">
        <v>110</v>
      </c>
      <c r="B1008" s="43" t="s">
        <v>6468</v>
      </c>
      <c r="C1008" s="43" t="s">
        <v>129</v>
      </c>
      <c r="D1008" s="43" t="s">
        <v>1145</v>
      </c>
      <c r="E1008" s="43" t="s">
        <v>4274</v>
      </c>
      <c r="F1008" s="38" t="s">
        <v>6467</v>
      </c>
      <c r="G1008" s="38">
        <v>8</v>
      </c>
      <c r="H1008" s="43" t="s">
        <v>9376</v>
      </c>
      <c r="I1008" s="43" t="s">
        <v>9720</v>
      </c>
      <c r="J1008" s="43" t="s">
        <v>9720</v>
      </c>
      <c r="K1008" s="43" t="s">
        <v>9720</v>
      </c>
    </row>
    <row r="1009" spans="1:11" ht="49.5" x14ac:dyDescent="0.35">
      <c r="A1009" s="43" t="s">
        <v>110</v>
      </c>
      <c r="B1009" s="43" t="s">
        <v>6468</v>
      </c>
      <c r="C1009" s="43" t="s">
        <v>129</v>
      </c>
      <c r="D1009" s="43" t="s">
        <v>1039</v>
      </c>
      <c r="E1009" s="43" t="s">
        <v>4180</v>
      </c>
      <c r="F1009" s="38" t="s">
        <v>6466</v>
      </c>
      <c r="G1009" s="38">
        <v>1</v>
      </c>
      <c r="H1009" s="43" t="s">
        <v>9377</v>
      </c>
      <c r="I1009" s="43" t="s">
        <v>9720</v>
      </c>
      <c r="J1009" s="43" t="s">
        <v>9720</v>
      </c>
      <c r="K1009" s="43" t="s">
        <v>9720</v>
      </c>
    </row>
    <row r="1010" spans="1:11" ht="49.5" x14ac:dyDescent="0.35">
      <c r="A1010" s="43" t="s">
        <v>110</v>
      </c>
      <c r="B1010" s="43" t="s">
        <v>6468</v>
      </c>
      <c r="C1010" s="43" t="s">
        <v>129</v>
      </c>
      <c r="D1010" s="43" t="s">
        <v>1042</v>
      </c>
      <c r="E1010" s="43" t="s">
        <v>4183</v>
      </c>
      <c r="F1010" s="38" t="s">
        <v>6466</v>
      </c>
      <c r="G1010" s="38">
        <v>1</v>
      </c>
      <c r="H1010" s="43" t="s">
        <v>9378</v>
      </c>
      <c r="I1010" s="43" t="s">
        <v>9720</v>
      </c>
      <c r="J1010" s="43" t="s">
        <v>9720</v>
      </c>
      <c r="K1010" s="43" t="s">
        <v>9720</v>
      </c>
    </row>
    <row r="1011" spans="1:11" ht="49.5" x14ac:dyDescent="0.35">
      <c r="A1011" s="43" t="s">
        <v>110</v>
      </c>
      <c r="B1011" s="43" t="s">
        <v>6468</v>
      </c>
      <c r="C1011" s="43" t="s">
        <v>129</v>
      </c>
      <c r="D1011" s="43" t="s">
        <v>1043</v>
      </c>
      <c r="E1011" s="43" t="s">
        <v>4184</v>
      </c>
      <c r="F1011" s="38" t="s">
        <v>6466</v>
      </c>
      <c r="G1011" s="38">
        <v>1</v>
      </c>
      <c r="H1011" s="43" t="s">
        <v>9379</v>
      </c>
      <c r="I1011" s="43" t="s">
        <v>9720</v>
      </c>
      <c r="J1011" s="43" t="s">
        <v>9720</v>
      </c>
      <c r="K1011" s="43" t="s">
        <v>9720</v>
      </c>
    </row>
    <row r="1012" spans="1:11" ht="49.5" x14ac:dyDescent="0.35">
      <c r="A1012" s="43" t="s">
        <v>110</v>
      </c>
      <c r="B1012" s="43" t="s">
        <v>6468</v>
      </c>
      <c r="C1012" s="43" t="s">
        <v>129</v>
      </c>
      <c r="D1012" s="43" t="s">
        <v>1044</v>
      </c>
      <c r="E1012" s="43" t="s">
        <v>4185</v>
      </c>
      <c r="F1012" s="38" t="s">
        <v>6466</v>
      </c>
      <c r="G1012" s="38">
        <v>1</v>
      </c>
      <c r="H1012" s="43" t="s">
        <v>9380</v>
      </c>
      <c r="I1012" s="43" t="s">
        <v>9720</v>
      </c>
      <c r="J1012" s="43" t="s">
        <v>9720</v>
      </c>
      <c r="K1012" s="43" t="s">
        <v>9720</v>
      </c>
    </row>
    <row r="1013" spans="1:11" ht="49.5" x14ac:dyDescent="0.35">
      <c r="A1013" s="43" t="s">
        <v>110</v>
      </c>
      <c r="B1013" s="43" t="s">
        <v>6468</v>
      </c>
      <c r="C1013" s="43" t="s">
        <v>129</v>
      </c>
      <c r="D1013" s="43" t="s">
        <v>1045</v>
      </c>
      <c r="E1013" s="43" t="s">
        <v>4186</v>
      </c>
      <c r="F1013" s="38" t="s">
        <v>6466</v>
      </c>
      <c r="G1013" s="38">
        <v>1</v>
      </c>
      <c r="H1013" s="43" t="s">
        <v>9381</v>
      </c>
      <c r="I1013" s="43" t="s">
        <v>9720</v>
      </c>
      <c r="J1013" s="43" t="s">
        <v>9720</v>
      </c>
      <c r="K1013" s="43" t="s">
        <v>9720</v>
      </c>
    </row>
    <row r="1014" spans="1:11" ht="33" x14ac:dyDescent="0.35">
      <c r="A1014" s="43" t="s">
        <v>110</v>
      </c>
      <c r="B1014" s="43" t="s">
        <v>6472</v>
      </c>
      <c r="C1014" s="43" t="s">
        <v>120</v>
      </c>
      <c r="D1014" s="43" t="s">
        <v>1146</v>
      </c>
      <c r="E1014" s="43" t="s">
        <v>4275</v>
      </c>
      <c r="F1014" s="38" t="s">
        <v>6466</v>
      </c>
      <c r="G1014" s="38">
        <v>1</v>
      </c>
      <c r="H1014" s="43" t="s">
        <v>9382</v>
      </c>
      <c r="I1014" s="43" t="s">
        <v>9720</v>
      </c>
      <c r="J1014" s="43" t="s">
        <v>9720</v>
      </c>
      <c r="K1014" s="43" t="s">
        <v>9720</v>
      </c>
    </row>
    <row r="1015" spans="1:11" ht="49.5" x14ac:dyDescent="0.35">
      <c r="A1015" s="43" t="s">
        <v>110</v>
      </c>
      <c r="B1015" s="43" t="s">
        <v>6472</v>
      </c>
      <c r="C1015" s="43" t="s">
        <v>120</v>
      </c>
      <c r="D1015" s="43" t="s">
        <v>1147</v>
      </c>
      <c r="E1015" s="43" t="s">
        <v>4276</v>
      </c>
      <c r="F1015" s="38" t="s">
        <v>6466</v>
      </c>
      <c r="G1015" s="38">
        <v>1</v>
      </c>
      <c r="H1015" s="43" t="s">
        <v>9383</v>
      </c>
      <c r="I1015" s="43" t="s">
        <v>9720</v>
      </c>
      <c r="J1015" s="43" t="s">
        <v>9720</v>
      </c>
      <c r="K1015" s="43" t="s">
        <v>9720</v>
      </c>
    </row>
    <row r="1016" spans="1:11" ht="33" x14ac:dyDescent="0.35">
      <c r="A1016" s="43" t="s">
        <v>110</v>
      </c>
      <c r="B1016" s="43" t="s">
        <v>6474</v>
      </c>
      <c r="C1016" s="43" t="s">
        <v>131</v>
      </c>
      <c r="D1016" s="43" t="s">
        <v>1148</v>
      </c>
      <c r="E1016" s="43" t="s">
        <v>4277</v>
      </c>
      <c r="F1016" s="38" t="s">
        <v>6466</v>
      </c>
      <c r="G1016" s="38">
        <v>1</v>
      </c>
      <c r="H1016" s="43" t="s">
        <v>9384</v>
      </c>
      <c r="I1016" s="43" t="s">
        <v>9720</v>
      </c>
      <c r="J1016" s="43" t="s">
        <v>9720</v>
      </c>
      <c r="K1016" s="43" t="s">
        <v>9720</v>
      </c>
    </row>
    <row r="1017" spans="1:11" ht="33" x14ac:dyDescent="0.35">
      <c r="A1017" s="43" t="s">
        <v>110</v>
      </c>
      <c r="B1017" s="43" t="s">
        <v>6474</v>
      </c>
      <c r="C1017" s="43" t="s">
        <v>131</v>
      </c>
      <c r="D1017" s="43" t="s">
        <v>1149</v>
      </c>
      <c r="E1017" s="43" t="s">
        <v>4278</v>
      </c>
      <c r="F1017" s="38" t="s">
        <v>6467</v>
      </c>
      <c r="G1017" s="38">
        <v>3</v>
      </c>
      <c r="H1017" s="43" t="s">
        <v>9385</v>
      </c>
      <c r="I1017" s="43" t="s">
        <v>9720</v>
      </c>
      <c r="J1017" s="43" t="s">
        <v>9720</v>
      </c>
      <c r="K1017" s="43" t="s">
        <v>9720</v>
      </c>
    </row>
    <row r="1018" spans="1:11" ht="49.5" x14ac:dyDescent="0.35">
      <c r="A1018" s="43" t="s">
        <v>110</v>
      </c>
      <c r="B1018" s="43" t="s">
        <v>6468</v>
      </c>
      <c r="C1018" s="43" t="s">
        <v>129</v>
      </c>
      <c r="D1018" s="43" t="s">
        <v>1046</v>
      </c>
      <c r="E1018" s="43" t="s">
        <v>3862</v>
      </c>
      <c r="F1018" s="38" t="s">
        <v>6466</v>
      </c>
      <c r="G1018" s="38">
        <v>1</v>
      </c>
      <c r="H1018" s="43" t="s">
        <v>9386</v>
      </c>
      <c r="I1018" s="43" t="s">
        <v>9720</v>
      </c>
      <c r="J1018" s="43" t="s">
        <v>9720</v>
      </c>
      <c r="K1018" s="43" t="s">
        <v>9720</v>
      </c>
    </row>
    <row r="1019" spans="1:11" ht="49.5" x14ac:dyDescent="0.35">
      <c r="A1019" s="43" t="s">
        <v>110</v>
      </c>
      <c r="B1019" s="43" t="s">
        <v>6468</v>
      </c>
      <c r="C1019" s="43" t="s">
        <v>129</v>
      </c>
      <c r="D1019" s="43" t="s">
        <v>1150</v>
      </c>
      <c r="E1019" s="43" t="s">
        <v>4279</v>
      </c>
      <c r="F1019" s="38" t="s">
        <v>6467</v>
      </c>
      <c r="G1019" s="38">
        <v>8</v>
      </c>
      <c r="H1019" s="43" t="s">
        <v>9387</v>
      </c>
      <c r="I1019" s="43" t="s">
        <v>9720</v>
      </c>
      <c r="J1019" s="43" t="s">
        <v>9720</v>
      </c>
      <c r="K1019" s="43" t="s">
        <v>9720</v>
      </c>
    </row>
    <row r="1020" spans="1:11" ht="33" x14ac:dyDescent="0.35">
      <c r="A1020" s="43" t="s">
        <v>110</v>
      </c>
      <c r="B1020" s="43" t="s">
        <v>6474</v>
      </c>
      <c r="C1020" s="43" t="s">
        <v>131</v>
      </c>
      <c r="D1020" s="43" t="s">
        <v>1026</v>
      </c>
      <c r="E1020" s="43" t="s">
        <v>4167</v>
      </c>
      <c r="F1020" s="38" t="s">
        <v>6466</v>
      </c>
      <c r="G1020" s="38">
        <v>2</v>
      </c>
      <c r="H1020" s="43" t="s">
        <v>9388</v>
      </c>
      <c r="I1020" s="43" t="s">
        <v>9720</v>
      </c>
      <c r="J1020" s="43" t="s">
        <v>9720</v>
      </c>
      <c r="K1020" s="43" t="s">
        <v>9720</v>
      </c>
    </row>
    <row r="1021" spans="1:11" ht="33" x14ac:dyDescent="0.35">
      <c r="A1021" s="43" t="s">
        <v>110</v>
      </c>
      <c r="B1021" s="43" t="s">
        <v>6474</v>
      </c>
      <c r="C1021" s="43" t="s">
        <v>131</v>
      </c>
      <c r="D1021" s="43" t="s">
        <v>1151</v>
      </c>
      <c r="E1021" s="43" t="s">
        <v>4280</v>
      </c>
      <c r="F1021" s="38" t="s">
        <v>6466</v>
      </c>
      <c r="G1021" s="38">
        <v>2</v>
      </c>
      <c r="H1021" s="43" t="s">
        <v>9389</v>
      </c>
      <c r="I1021" s="43" t="s">
        <v>9720</v>
      </c>
      <c r="J1021" s="43" t="s">
        <v>9720</v>
      </c>
      <c r="K1021" s="43" t="s">
        <v>9720</v>
      </c>
    </row>
    <row r="1022" spans="1:11" ht="49.5" x14ac:dyDescent="0.35">
      <c r="A1022" s="43" t="s">
        <v>110</v>
      </c>
      <c r="B1022" s="43" t="s">
        <v>6468</v>
      </c>
      <c r="C1022" s="43" t="s">
        <v>125</v>
      </c>
      <c r="D1022" s="43" t="s">
        <v>1048</v>
      </c>
      <c r="E1022" s="43" t="s">
        <v>4188</v>
      </c>
      <c r="F1022" s="38" t="s">
        <v>6466</v>
      </c>
      <c r="G1022" s="38">
        <v>9</v>
      </c>
      <c r="H1022" s="43" t="s">
        <v>9390</v>
      </c>
      <c r="I1022" s="43" t="s">
        <v>26</v>
      </c>
      <c r="J1022" s="43" t="s">
        <v>26</v>
      </c>
      <c r="K1022" s="43" t="s">
        <v>26</v>
      </c>
    </row>
    <row r="1023" spans="1:11" ht="49.5" x14ac:dyDescent="0.35">
      <c r="A1023" s="43" t="s">
        <v>110</v>
      </c>
      <c r="B1023" s="43" t="s">
        <v>6468</v>
      </c>
      <c r="C1023" s="43" t="s">
        <v>125</v>
      </c>
      <c r="D1023" s="43" t="s">
        <v>1152</v>
      </c>
      <c r="E1023" s="43" t="s">
        <v>4281</v>
      </c>
      <c r="F1023" s="38" t="s">
        <v>6466</v>
      </c>
      <c r="G1023" s="38">
        <v>9</v>
      </c>
      <c r="H1023" s="43" t="s">
        <v>9391</v>
      </c>
      <c r="I1023" s="43" t="s">
        <v>26</v>
      </c>
      <c r="J1023" s="43" t="s">
        <v>26</v>
      </c>
      <c r="K1023" s="43" t="s">
        <v>26</v>
      </c>
    </row>
    <row r="1024" spans="1:11" ht="49.5" x14ac:dyDescent="0.35">
      <c r="A1024" s="43" t="s">
        <v>110</v>
      </c>
      <c r="B1024" s="43" t="s">
        <v>6468</v>
      </c>
      <c r="C1024" s="43" t="s">
        <v>135</v>
      </c>
      <c r="D1024" s="43" t="s">
        <v>1153</v>
      </c>
      <c r="E1024" s="43" t="s">
        <v>4282</v>
      </c>
      <c r="F1024" s="38" t="s">
        <v>6466</v>
      </c>
      <c r="G1024" s="38">
        <v>1</v>
      </c>
      <c r="H1024" s="43" t="s">
        <v>9392</v>
      </c>
      <c r="I1024" s="43" t="s">
        <v>26</v>
      </c>
      <c r="J1024" s="43" t="s">
        <v>26</v>
      </c>
      <c r="K1024" s="43" t="s">
        <v>26</v>
      </c>
    </row>
    <row r="1025" spans="1:11" ht="33" x14ac:dyDescent="0.35">
      <c r="A1025" s="43" t="s">
        <v>110</v>
      </c>
      <c r="B1025" s="43" t="s">
        <v>6469</v>
      </c>
      <c r="C1025" s="43" t="s">
        <v>114</v>
      </c>
      <c r="D1025" s="43" t="s">
        <v>208</v>
      </c>
      <c r="E1025" s="43" t="s">
        <v>4189</v>
      </c>
      <c r="F1025" s="38" t="s">
        <v>6466</v>
      </c>
      <c r="G1025" s="38">
        <v>2</v>
      </c>
      <c r="H1025" s="43" t="s">
        <v>9393</v>
      </c>
      <c r="I1025" s="43" t="s">
        <v>21</v>
      </c>
      <c r="J1025" s="43" t="s">
        <v>9720</v>
      </c>
      <c r="K1025" s="43" t="s">
        <v>9720</v>
      </c>
    </row>
    <row r="1026" spans="1:11" ht="49.5" x14ac:dyDescent="0.35">
      <c r="A1026" s="43" t="s">
        <v>110</v>
      </c>
      <c r="B1026" s="43" t="s">
        <v>6468</v>
      </c>
      <c r="C1026" s="43" t="s">
        <v>125</v>
      </c>
      <c r="D1026" s="43" t="s">
        <v>1154</v>
      </c>
      <c r="E1026" s="43" t="s">
        <v>4283</v>
      </c>
      <c r="F1026" s="38" t="s">
        <v>6466</v>
      </c>
      <c r="G1026" s="38">
        <v>12</v>
      </c>
      <c r="H1026" s="43" t="s">
        <v>9394</v>
      </c>
      <c r="I1026" s="43" t="s">
        <v>26</v>
      </c>
      <c r="J1026" s="43" t="s">
        <v>26</v>
      </c>
      <c r="K1026" s="43" t="s">
        <v>26</v>
      </c>
    </row>
    <row r="1027" spans="1:11" ht="49.5" x14ac:dyDescent="0.35">
      <c r="A1027" s="43" t="s">
        <v>110</v>
      </c>
      <c r="B1027" s="43" t="s">
        <v>6469</v>
      </c>
      <c r="C1027" s="43" t="s">
        <v>162</v>
      </c>
      <c r="D1027" s="43" t="s">
        <v>1155</v>
      </c>
      <c r="E1027" s="43" t="s">
        <v>4284</v>
      </c>
      <c r="F1027" s="38" t="s">
        <v>6466</v>
      </c>
      <c r="G1027" s="38">
        <v>6</v>
      </c>
      <c r="H1027" s="43" t="s">
        <v>9395</v>
      </c>
      <c r="I1027" s="43" t="s">
        <v>21</v>
      </c>
      <c r="J1027" s="43" t="s">
        <v>9720</v>
      </c>
      <c r="K1027" s="43" t="s">
        <v>9720</v>
      </c>
    </row>
    <row r="1028" spans="1:11" ht="49.5" x14ac:dyDescent="0.35">
      <c r="A1028" s="43" t="s">
        <v>110</v>
      </c>
      <c r="B1028" s="43" t="s">
        <v>6469</v>
      </c>
      <c r="C1028" s="43" t="s">
        <v>162</v>
      </c>
      <c r="D1028" s="43" t="s">
        <v>1050</v>
      </c>
      <c r="E1028" s="43" t="s">
        <v>4191</v>
      </c>
      <c r="F1028" s="38" t="s">
        <v>6466</v>
      </c>
      <c r="G1028" s="38">
        <v>6</v>
      </c>
      <c r="H1028" s="43" t="s">
        <v>9396</v>
      </c>
      <c r="I1028" s="43" t="s">
        <v>21</v>
      </c>
      <c r="J1028" s="43" t="s">
        <v>9720</v>
      </c>
      <c r="K1028" s="43" t="s">
        <v>9720</v>
      </c>
    </row>
    <row r="1029" spans="1:11" ht="33" x14ac:dyDescent="0.35">
      <c r="A1029" s="43" t="s">
        <v>110</v>
      </c>
      <c r="B1029" s="43" t="s">
        <v>6474</v>
      </c>
      <c r="C1029" s="43" t="s">
        <v>131</v>
      </c>
      <c r="D1029" s="43" t="s">
        <v>1156</v>
      </c>
      <c r="E1029" s="43" t="s">
        <v>4285</v>
      </c>
      <c r="F1029" s="38" t="s">
        <v>6467</v>
      </c>
      <c r="G1029" s="38">
        <v>3</v>
      </c>
      <c r="H1029" s="43" t="s">
        <v>9397</v>
      </c>
      <c r="I1029" s="43" t="s">
        <v>9720</v>
      </c>
      <c r="J1029" s="43" t="s">
        <v>9720</v>
      </c>
      <c r="K1029" s="43" t="s">
        <v>9720</v>
      </c>
    </row>
    <row r="1030" spans="1:11" ht="33" x14ac:dyDescent="0.35">
      <c r="A1030" s="43" t="s">
        <v>110</v>
      </c>
      <c r="B1030" s="43" t="s">
        <v>6473</v>
      </c>
      <c r="C1030" s="43" t="s">
        <v>163</v>
      </c>
      <c r="D1030" s="43" t="s">
        <v>1157</v>
      </c>
      <c r="E1030" s="43" t="s">
        <v>4192</v>
      </c>
      <c r="F1030" s="38" t="s">
        <v>6467</v>
      </c>
      <c r="G1030" s="38">
        <v>8</v>
      </c>
      <c r="H1030" s="43" t="s">
        <v>9398</v>
      </c>
      <c r="I1030" s="43" t="s">
        <v>9720</v>
      </c>
      <c r="J1030" s="43" t="s">
        <v>9720</v>
      </c>
      <c r="K1030" s="43" t="s">
        <v>9720</v>
      </c>
    </row>
    <row r="1031" spans="1:11" ht="33" x14ac:dyDescent="0.35">
      <c r="A1031" s="43" t="s">
        <v>110</v>
      </c>
      <c r="B1031" s="43" t="s">
        <v>6473</v>
      </c>
      <c r="C1031" s="43" t="s">
        <v>163</v>
      </c>
      <c r="D1031" s="43" t="s">
        <v>1158</v>
      </c>
      <c r="E1031" s="43" t="s">
        <v>4286</v>
      </c>
      <c r="F1031" s="38" t="s">
        <v>6467</v>
      </c>
      <c r="G1031" s="38">
        <v>5</v>
      </c>
      <c r="H1031" s="43" t="s">
        <v>9399</v>
      </c>
      <c r="I1031" s="43" t="s">
        <v>9720</v>
      </c>
      <c r="J1031" s="43" t="s">
        <v>9720</v>
      </c>
      <c r="K1031" s="43" t="s">
        <v>9720</v>
      </c>
    </row>
    <row r="1032" spans="1:11" ht="33" x14ac:dyDescent="0.35">
      <c r="A1032" s="43" t="s">
        <v>110</v>
      </c>
      <c r="B1032" s="43" t="s">
        <v>6474</v>
      </c>
      <c r="C1032" s="43" t="s">
        <v>131</v>
      </c>
      <c r="D1032" s="43" t="s">
        <v>1159</v>
      </c>
      <c r="E1032" s="43" t="s">
        <v>4287</v>
      </c>
      <c r="F1032" s="38" t="s">
        <v>6466</v>
      </c>
      <c r="G1032" s="38">
        <v>2</v>
      </c>
      <c r="H1032" s="43" t="s">
        <v>9400</v>
      </c>
      <c r="I1032" s="43" t="s">
        <v>9720</v>
      </c>
      <c r="J1032" s="43" t="s">
        <v>9720</v>
      </c>
      <c r="K1032" s="43" t="s">
        <v>9720</v>
      </c>
    </row>
    <row r="1033" spans="1:11" ht="33" x14ac:dyDescent="0.35">
      <c r="A1033" s="43" t="s">
        <v>110</v>
      </c>
      <c r="B1033" s="43" t="s">
        <v>6474</v>
      </c>
      <c r="C1033" s="43" t="s">
        <v>131</v>
      </c>
      <c r="D1033" s="43" t="s">
        <v>1160</v>
      </c>
      <c r="E1033" s="43" t="s">
        <v>4288</v>
      </c>
      <c r="F1033" s="38" t="s">
        <v>6466</v>
      </c>
      <c r="G1033" s="38">
        <v>2</v>
      </c>
      <c r="H1033" s="43" t="s">
        <v>9401</v>
      </c>
      <c r="I1033" s="43" t="s">
        <v>9720</v>
      </c>
      <c r="J1033" s="43" t="s">
        <v>9720</v>
      </c>
      <c r="K1033" s="43" t="s">
        <v>9720</v>
      </c>
    </row>
    <row r="1034" spans="1:11" ht="33" x14ac:dyDescent="0.35">
      <c r="A1034" s="43" t="s">
        <v>110</v>
      </c>
      <c r="B1034" s="43" t="s">
        <v>6472</v>
      </c>
      <c r="C1034" s="43" t="s">
        <v>164</v>
      </c>
      <c r="D1034" s="43" t="s">
        <v>1161</v>
      </c>
      <c r="E1034" s="43" t="s">
        <v>4289</v>
      </c>
      <c r="F1034" s="38" t="s">
        <v>6467</v>
      </c>
      <c r="G1034" s="38">
        <v>8</v>
      </c>
      <c r="H1034" s="43" t="s">
        <v>9402</v>
      </c>
      <c r="I1034" s="43" t="s">
        <v>9720</v>
      </c>
      <c r="J1034" s="43" t="s">
        <v>9720</v>
      </c>
      <c r="K1034" s="43" t="s">
        <v>9720</v>
      </c>
    </row>
    <row r="1035" spans="1:11" ht="33" x14ac:dyDescent="0.35">
      <c r="A1035" s="43" t="s">
        <v>110</v>
      </c>
      <c r="B1035" s="43" t="s">
        <v>6473</v>
      </c>
      <c r="C1035" s="43" t="s">
        <v>163</v>
      </c>
      <c r="D1035" s="43" t="s">
        <v>1162</v>
      </c>
      <c r="E1035" s="43" t="s">
        <v>4290</v>
      </c>
      <c r="F1035" s="38" t="s">
        <v>6467</v>
      </c>
      <c r="G1035" s="38">
        <v>8</v>
      </c>
      <c r="H1035" s="43" t="s">
        <v>9403</v>
      </c>
      <c r="I1035" s="43" t="s">
        <v>9720</v>
      </c>
      <c r="J1035" s="43" t="s">
        <v>9720</v>
      </c>
      <c r="K1035" s="43" t="s">
        <v>9720</v>
      </c>
    </row>
    <row r="1036" spans="1:11" ht="33" x14ac:dyDescent="0.35">
      <c r="A1036" s="43" t="s">
        <v>110</v>
      </c>
      <c r="B1036" s="43" t="s">
        <v>6473</v>
      </c>
      <c r="C1036" s="43" t="s">
        <v>163</v>
      </c>
      <c r="D1036" s="43" t="s">
        <v>1163</v>
      </c>
      <c r="E1036" s="43" t="s">
        <v>4291</v>
      </c>
      <c r="F1036" s="38" t="s">
        <v>6467</v>
      </c>
      <c r="G1036" s="38">
        <v>5</v>
      </c>
      <c r="H1036" s="43" t="s">
        <v>9404</v>
      </c>
      <c r="I1036" s="43" t="s">
        <v>9720</v>
      </c>
      <c r="J1036" s="43" t="s">
        <v>9720</v>
      </c>
      <c r="K1036" s="43" t="s">
        <v>9720</v>
      </c>
    </row>
    <row r="1037" spans="1:11" ht="33" x14ac:dyDescent="0.35">
      <c r="A1037" s="43" t="s">
        <v>110</v>
      </c>
      <c r="B1037" s="43" t="s">
        <v>6472</v>
      </c>
      <c r="C1037" s="43" t="s">
        <v>164</v>
      </c>
      <c r="D1037" s="43" t="s">
        <v>1164</v>
      </c>
      <c r="E1037" s="43" t="s">
        <v>4292</v>
      </c>
      <c r="F1037" s="38" t="s">
        <v>6467</v>
      </c>
      <c r="G1037" s="38">
        <v>8</v>
      </c>
      <c r="H1037" s="43" t="s">
        <v>9405</v>
      </c>
      <c r="I1037" s="43" t="s">
        <v>9720</v>
      </c>
      <c r="J1037" s="43" t="s">
        <v>9720</v>
      </c>
      <c r="K1037" s="43" t="s">
        <v>9720</v>
      </c>
    </row>
    <row r="1038" spans="1:11" ht="33" x14ac:dyDescent="0.35">
      <c r="A1038" s="43" t="s">
        <v>110</v>
      </c>
      <c r="B1038" s="43" t="s">
        <v>6472</v>
      </c>
      <c r="C1038" s="43" t="s">
        <v>164</v>
      </c>
      <c r="D1038" s="43" t="s">
        <v>1165</v>
      </c>
      <c r="E1038" s="43" t="s">
        <v>4293</v>
      </c>
      <c r="F1038" s="38" t="s">
        <v>6467</v>
      </c>
      <c r="G1038" s="38">
        <v>3</v>
      </c>
      <c r="H1038" s="43" t="s">
        <v>9406</v>
      </c>
      <c r="I1038" s="43" t="s">
        <v>9720</v>
      </c>
      <c r="J1038" s="43" t="s">
        <v>9720</v>
      </c>
      <c r="K1038" s="43" t="s">
        <v>9720</v>
      </c>
    </row>
    <row r="1039" spans="1:11" ht="49.5" x14ac:dyDescent="0.35">
      <c r="A1039" s="43" t="s">
        <v>110</v>
      </c>
      <c r="B1039" s="43" t="s">
        <v>6469</v>
      </c>
      <c r="C1039" s="43" t="s">
        <v>162</v>
      </c>
      <c r="D1039" s="43" t="s">
        <v>1166</v>
      </c>
      <c r="E1039" s="43" t="s">
        <v>4294</v>
      </c>
      <c r="F1039" s="38" t="s">
        <v>6466</v>
      </c>
      <c r="G1039" s="38">
        <v>2</v>
      </c>
      <c r="H1039" s="43" t="s">
        <v>9407</v>
      </c>
      <c r="I1039" s="43" t="s">
        <v>21</v>
      </c>
      <c r="J1039" s="43" t="s">
        <v>9720</v>
      </c>
      <c r="K1039" s="43" t="s">
        <v>9720</v>
      </c>
    </row>
    <row r="1040" spans="1:11" ht="49.5" x14ac:dyDescent="0.35">
      <c r="A1040" s="43" t="s">
        <v>110</v>
      </c>
      <c r="B1040" s="43" t="s">
        <v>6469</v>
      </c>
      <c r="C1040" s="43" t="s">
        <v>162</v>
      </c>
      <c r="D1040" s="43" t="s">
        <v>1167</v>
      </c>
      <c r="E1040" s="43" t="s">
        <v>4295</v>
      </c>
      <c r="F1040" s="38" t="s">
        <v>6466</v>
      </c>
      <c r="G1040" s="38">
        <v>2</v>
      </c>
      <c r="H1040" s="43" t="s">
        <v>9407</v>
      </c>
      <c r="I1040" s="43" t="s">
        <v>21</v>
      </c>
      <c r="J1040" s="43" t="s">
        <v>9720</v>
      </c>
      <c r="K1040" s="43" t="s">
        <v>9720</v>
      </c>
    </row>
    <row r="1041" spans="1:11" ht="49.5" x14ac:dyDescent="0.35">
      <c r="A1041" s="43" t="s">
        <v>110</v>
      </c>
      <c r="B1041" s="43" t="s">
        <v>6469</v>
      </c>
      <c r="C1041" s="43" t="s">
        <v>162</v>
      </c>
      <c r="D1041" s="43" t="s">
        <v>1168</v>
      </c>
      <c r="E1041" s="43" t="s">
        <v>4296</v>
      </c>
      <c r="F1041" s="38" t="s">
        <v>6466</v>
      </c>
      <c r="G1041" s="38">
        <v>2</v>
      </c>
      <c r="H1041" s="43" t="s">
        <v>9407</v>
      </c>
      <c r="I1041" s="43" t="s">
        <v>21</v>
      </c>
      <c r="J1041" s="43" t="s">
        <v>9720</v>
      </c>
      <c r="K1041" s="43" t="s">
        <v>9720</v>
      </c>
    </row>
    <row r="1042" spans="1:11" ht="16.5" x14ac:dyDescent="0.35">
      <c r="A1042" s="43" t="s">
        <v>110</v>
      </c>
      <c r="B1042" s="43" t="s">
        <v>6475</v>
      </c>
      <c r="C1042" s="43" t="s">
        <v>119</v>
      </c>
      <c r="D1042" s="43" t="s">
        <v>1169</v>
      </c>
      <c r="E1042" s="43" t="s">
        <v>4297</v>
      </c>
      <c r="F1042" s="38" t="s">
        <v>6467</v>
      </c>
      <c r="G1042" s="38">
        <v>8</v>
      </c>
      <c r="H1042" s="43" t="s">
        <v>9408</v>
      </c>
      <c r="I1042" s="43" t="s">
        <v>9720</v>
      </c>
      <c r="J1042" s="43" t="s">
        <v>9720</v>
      </c>
      <c r="K1042" s="43" t="s">
        <v>9720</v>
      </c>
    </row>
    <row r="1043" spans="1:11" ht="33" x14ac:dyDescent="0.35">
      <c r="A1043" s="43" t="s">
        <v>110</v>
      </c>
      <c r="B1043" s="43" t="s">
        <v>6469</v>
      </c>
      <c r="C1043" s="43" t="s">
        <v>114</v>
      </c>
      <c r="D1043" s="43" t="s">
        <v>1170</v>
      </c>
      <c r="E1043" s="43" t="s">
        <v>4298</v>
      </c>
      <c r="F1043" s="38" t="s">
        <v>6467</v>
      </c>
      <c r="G1043" s="38">
        <v>8</v>
      </c>
      <c r="H1043" s="43" t="s">
        <v>9409</v>
      </c>
      <c r="I1043" s="43" t="s">
        <v>21</v>
      </c>
      <c r="J1043" s="43" t="s">
        <v>9720</v>
      </c>
      <c r="K1043" s="43" t="s">
        <v>9720</v>
      </c>
    </row>
    <row r="1044" spans="1:11" ht="33" x14ac:dyDescent="0.35">
      <c r="A1044" s="43" t="s">
        <v>111</v>
      </c>
      <c r="B1044" s="43" t="s">
        <v>6472</v>
      </c>
      <c r="C1044" s="43" t="s">
        <v>122</v>
      </c>
      <c r="D1044" s="43" t="s">
        <v>1171</v>
      </c>
      <c r="E1044" s="43" t="s">
        <v>4299</v>
      </c>
      <c r="F1044" s="38" t="s">
        <v>6467</v>
      </c>
      <c r="G1044" s="38">
        <v>8</v>
      </c>
      <c r="H1044" s="43" t="s">
        <v>9415</v>
      </c>
      <c r="I1044" s="43" t="s">
        <v>9720</v>
      </c>
      <c r="J1044" s="43" t="s">
        <v>9720</v>
      </c>
      <c r="K1044" s="43" t="s">
        <v>9720</v>
      </c>
    </row>
    <row r="1045" spans="1:11" ht="33" x14ac:dyDescent="0.35">
      <c r="A1045" s="43" t="s">
        <v>111</v>
      </c>
      <c r="B1045" s="43" t="s">
        <v>6472</v>
      </c>
      <c r="C1045" s="43" t="s">
        <v>140</v>
      </c>
      <c r="D1045" s="43" t="s">
        <v>1172</v>
      </c>
      <c r="E1045" s="43" t="s">
        <v>4300</v>
      </c>
      <c r="F1045" s="38" t="s">
        <v>6466</v>
      </c>
      <c r="G1045" s="38">
        <v>12</v>
      </c>
      <c r="H1045" s="43" t="s">
        <v>9436</v>
      </c>
      <c r="I1045" s="43" t="s">
        <v>9720</v>
      </c>
      <c r="J1045" s="43" t="s">
        <v>9720</v>
      </c>
      <c r="K1045" s="43" t="s">
        <v>9720</v>
      </c>
    </row>
    <row r="1046" spans="1:11" ht="33" x14ac:dyDescent="0.35">
      <c r="A1046" s="43" t="s">
        <v>111</v>
      </c>
      <c r="B1046" s="43" t="s">
        <v>6472</v>
      </c>
      <c r="C1046" s="43" t="s">
        <v>120</v>
      </c>
      <c r="D1046" s="43" t="s">
        <v>1173</v>
      </c>
      <c r="E1046" s="43" t="s">
        <v>4301</v>
      </c>
      <c r="F1046" s="38" t="s">
        <v>6467</v>
      </c>
      <c r="G1046" s="38">
        <v>8</v>
      </c>
      <c r="H1046" s="43" t="s">
        <v>9437</v>
      </c>
      <c r="I1046" s="43" t="s">
        <v>9720</v>
      </c>
      <c r="J1046" s="43" t="s">
        <v>9720</v>
      </c>
      <c r="K1046" s="43" t="s">
        <v>9720</v>
      </c>
    </row>
    <row r="1047" spans="1:11" ht="33" x14ac:dyDescent="0.35">
      <c r="A1047" s="43" t="s">
        <v>111</v>
      </c>
      <c r="B1047" s="43" t="s">
        <v>6472</v>
      </c>
      <c r="C1047" s="43" t="s">
        <v>126</v>
      </c>
      <c r="D1047" s="43" t="s">
        <v>1174</v>
      </c>
      <c r="E1047" s="43" t="s">
        <v>4302</v>
      </c>
      <c r="F1047" s="38" t="s">
        <v>6467</v>
      </c>
      <c r="G1047" s="38">
        <v>8</v>
      </c>
      <c r="H1047" s="43" t="s">
        <v>9444</v>
      </c>
      <c r="I1047" s="43" t="s">
        <v>9720</v>
      </c>
      <c r="J1047" s="43" t="s">
        <v>9720</v>
      </c>
      <c r="K1047" s="43" t="s">
        <v>9720</v>
      </c>
    </row>
    <row r="1048" spans="1:11" ht="49.5" x14ac:dyDescent="0.35">
      <c r="A1048" s="43" t="s">
        <v>111</v>
      </c>
      <c r="B1048" s="43" t="s">
        <v>6470</v>
      </c>
      <c r="C1048" s="43" t="s">
        <v>113</v>
      </c>
      <c r="D1048" s="43" t="s">
        <v>1175</v>
      </c>
      <c r="E1048" s="43" t="s">
        <v>4303</v>
      </c>
      <c r="F1048" s="38" t="s">
        <v>6466</v>
      </c>
      <c r="G1048" s="38">
        <v>12</v>
      </c>
      <c r="H1048" s="43" t="s">
        <v>9445</v>
      </c>
      <c r="I1048" s="43" t="s">
        <v>17</v>
      </c>
      <c r="J1048" s="43" t="s">
        <v>17</v>
      </c>
      <c r="K1048" s="43" t="s">
        <v>9720</v>
      </c>
    </row>
    <row r="1049" spans="1:11" ht="33" x14ac:dyDescent="0.35">
      <c r="A1049" s="43" t="s">
        <v>111</v>
      </c>
      <c r="B1049" s="43" t="s">
        <v>6472</v>
      </c>
      <c r="C1049" s="43" t="s">
        <v>126</v>
      </c>
      <c r="D1049" s="43" t="s">
        <v>1176</v>
      </c>
      <c r="E1049" s="43" t="s">
        <v>4304</v>
      </c>
      <c r="F1049" s="38" t="s">
        <v>6467</v>
      </c>
      <c r="G1049" s="38">
        <v>8</v>
      </c>
      <c r="H1049" s="43" t="s">
        <v>9446</v>
      </c>
      <c r="I1049" s="43" t="s">
        <v>9720</v>
      </c>
      <c r="J1049" s="43" t="s">
        <v>9720</v>
      </c>
      <c r="K1049" s="43" t="s">
        <v>9720</v>
      </c>
    </row>
    <row r="1050" spans="1:11" ht="49.5" x14ac:dyDescent="0.35">
      <c r="A1050" s="43" t="s">
        <v>112</v>
      </c>
      <c r="B1050" s="43" t="s">
        <v>6475</v>
      </c>
      <c r="C1050" s="43" t="s">
        <v>124</v>
      </c>
      <c r="D1050" s="43" t="s">
        <v>197</v>
      </c>
      <c r="E1050" s="43" t="s">
        <v>3332</v>
      </c>
      <c r="F1050" s="38" t="s">
        <v>6466</v>
      </c>
      <c r="G1050" s="38">
        <v>10</v>
      </c>
      <c r="H1050" s="43" t="s">
        <v>6500</v>
      </c>
      <c r="I1050" s="43" t="s">
        <v>9720</v>
      </c>
      <c r="J1050" s="43" t="s">
        <v>9720</v>
      </c>
      <c r="K1050" s="43" t="s">
        <v>9720</v>
      </c>
    </row>
    <row r="1051" spans="1:11" ht="16.5" x14ac:dyDescent="0.35">
      <c r="A1051" s="43" t="s">
        <v>112</v>
      </c>
      <c r="B1051" s="43" t="s">
        <v>6475</v>
      </c>
      <c r="C1051" s="43" t="s">
        <v>119</v>
      </c>
      <c r="D1051" s="43" t="s">
        <v>1177</v>
      </c>
      <c r="E1051" s="43" t="s">
        <v>4305</v>
      </c>
      <c r="F1051" s="38" t="s">
        <v>6467</v>
      </c>
      <c r="G1051" s="38">
        <v>3</v>
      </c>
      <c r="H1051" s="43" t="s">
        <v>7200</v>
      </c>
      <c r="I1051" s="43" t="s">
        <v>9720</v>
      </c>
      <c r="J1051" s="43" t="s">
        <v>9720</v>
      </c>
      <c r="K1051" s="43" t="s">
        <v>9720</v>
      </c>
    </row>
    <row r="1052" spans="1:11" ht="33" x14ac:dyDescent="0.35">
      <c r="A1052" s="43" t="s">
        <v>112</v>
      </c>
      <c r="B1052" s="43" t="s">
        <v>6475</v>
      </c>
      <c r="C1052" s="43" t="s">
        <v>119</v>
      </c>
      <c r="D1052" s="43" t="s">
        <v>1178</v>
      </c>
      <c r="E1052" s="43" t="s">
        <v>4306</v>
      </c>
      <c r="F1052" s="38" t="s">
        <v>6466</v>
      </c>
      <c r="G1052" s="38">
        <v>3</v>
      </c>
      <c r="H1052" s="43" t="s">
        <v>7201</v>
      </c>
      <c r="I1052" s="43" t="s">
        <v>9720</v>
      </c>
      <c r="J1052" s="43" t="s">
        <v>9720</v>
      </c>
      <c r="K1052" s="43" t="s">
        <v>9720</v>
      </c>
    </row>
    <row r="1053" spans="1:11" ht="49.5" x14ac:dyDescent="0.35">
      <c r="A1053" s="43" t="s">
        <v>112</v>
      </c>
      <c r="B1053" s="43" t="s">
        <v>6468</v>
      </c>
      <c r="C1053" s="43" t="s">
        <v>132</v>
      </c>
      <c r="D1053" s="43" t="s">
        <v>1179</v>
      </c>
      <c r="E1053" s="43" t="s">
        <v>4307</v>
      </c>
      <c r="F1053" s="38" t="s">
        <v>6466</v>
      </c>
      <c r="G1053" s="38">
        <v>2</v>
      </c>
      <c r="H1053" s="43" t="s">
        <v>7202</v>
      </c>
      <c r="I1053" s="43" t="s">
        <v>26</v>
      </c>
      <c r="J1053" s="43" t="s">
        <v>26</v>
      </c>
      <c r="K1053" s="43" t="s">
        <v>26</v>
      </c>
    </row>
    <row r="1054" spans="1:11" ht="49.5" x14ac:dyDescent="0.35">
      <c r="A1054" s="43" t="s">
        <v>112</v>
      </c>
      <c r="B1054" s="43" t="s">
        <v>6468</v>
      </c>
      <c r="C1054" s="43" t="s">
        <v>132</v>
      </c>
      <c r="D1054" s="43" t="s">
        <v>1180</v>
      </c>
      <c r="E1054" s="43" t="s">
        <v>4308</v>
      </c>
      <c r="F1054" s="38" t="s">
        <v>6466</v>
      </c>
      <c r="G1054" s="38">
        <v>1</v>
      </c>
      <c r="H1054" s="43" t="s">
        <v>7203</v>
      </c>
      <c r="I1054" s="43" t="s">
        <v>26</v>
      </c>
      <c r="J1054" s="43" t="s">
        <v>26</v>
      </c>
      <c r="K1054" s="43" t="s">
        <v>26</v>
      </c>
    </row>
    <row r="1055" spans="1:11" ht="49.5" x14ac:dyDescent="0.35">
      <c r="A1055" s="43" t="s">
        <v>112</v>
      </c>
      <c r="B1055" s="43" t="s">
        <v>6468</v>
      </c>
      <c r="C1055" s="43" t="s">
        <v>125</v>
      </c>
      <c r="D1055" s="43" t="s">
        <v>1181</v>
      </c>
      <c r="E1055" s="43" t="s">
        <v>4309</v>
      </c>
      <c r="F1055" s="38" t="s">
        <v>6466</v>
      </c>
      <c r="G1055" s="38">
        <v>2</v>
      </c>
      <c r="H1055" s="43" t="s">
        <v>7204</v>
      </c>
      <c r="I1055" s="43" t="s">
        <v>26</v>
      </c>
      <c r="J1055" s="43" t="s">
        <v>26</v>
      </c>
      <c r="K1055" s="43" t="s">
        <v>26</v>
      </c>
    </row>
    <row r="1056" spans="1:11" ht="49.5" x14ac:dyDescent="0.35">
      <c r="A1056" s="43" t="s">
        <v>112</v>
      </c>
      <c r="B1056" s="43" t="s">
        <v>6469</v>
      </c>
      <c r="C1056" s="43" t="s">
        <v>114</v>
      </c>
      <c r="D1056" s="43" t="s">
        <v>1182</v>
      </c>
      <c r="E1056" s="43" t="s">
        <v>4310</v>
      </c>
      <c r="F1056" s="38" t="s">
        <v>6466</v>
      </c>
      <c r="G1056" s="38">
        <v>2</v>
      </c>
      <c r="H1056" s="43" t="s">
        <v>7205</v>
      </c>
      <c r="I1056" s="43" t="s">
        <v>21</v>
      </c>
      <c r="J1056" s="43" t="s">
        <v>9720</v>
      </c>
      <c r="K1056" s="43" t="s">
        <v>9720</v>
      </c>
    </row>
    <row r="1057" spans="1:11" ht="49.5" x14ac:dyDescent="0.35">
      <c r="A1057" s="43" t="s">
        <v>112</v>
      </c>
      <c r="B1057" s="43" t="s">
        <v>6469</v>
      </c>
      <c r="C1057" s="43" t="s">
        <v>114</v>
      </c>
      <c r="D1057" s="43" t="s">
        <v>1183</v>
      </c>
      <c r="E1057" s="43" t="s">
        <v>4311</v>
      </c>
      <c r="F1057" s="38" t="s">
        <v>6466</v>
      </c>
      <c r="G1057" s="38">
        <v>3</v>
      </c>
      <c r="H1057" s="43" t="s">
        <v>7206</v>
      </c>
      <c r="I1057" s="43" t="s">
        <v>21</v>
      </c>
      <c r="J1057" s="43" t="s">
        <v>9720</v>
      </c>
      <c r="K1057" s="43" t="s">
        <v>9720</v>
      </c>
    </row>
    <row r="1058" spans="1:11" ht="33" x14ac:dyDescent="0.35">
      <c r="A1058" s="43" t="s">
        <v>112</v>
      </c>
      <c r="B1058" s="43" t="s">
        <v>6469</v>
      </c>
      <c r="C1058" s="43" t="s">
        <v>114</v>
      </c>
      <c r="D1058" s="43" t="s">
        <v>773</v>
      </c>
      <c r="E1058" s="43" t="s">
        <v>4312</v>
      </c>
      <c r="F1058" s="38" t="s">
        <v>6466</v>
      </c>
      <c r="G1058" s="38">
        <v>5</v>
      </c>
      <c r="H1058" s="43" t="s">
        <v>7207</v>
      </c>
      <c r="I1058" s="43" t="s">
        <v>21</v>
      </c>
      <c r="J1058" s="43" t="s">
        <v>9720</v>
      </c>
      <c r="K1058" s="43" t="s">
        <v>9720</v>
      </c>
    </row>
    <row r="1059" spans="1:11" ht="33" x14ac:dyDescent="0.35">
      <c r="A1059" s="43" t="s">
        <v>112</v>
      </c>
      <c r="B1059" s="43" t="s">
        <v>6469</v>
      </c>
      <c r="C1059" s="43" t="s">
        <v>114</v>
      </c>
      <c r="D1059" s="43" t="s">
        <v>1184</v>
      </c>
      <c r="E1059" s="43" t="s">
        <v>4313</v>
      </c>
      <c r="F1059" s="38" t="s">
        <v>6466</v>
      </c>
      <c r="G1059" s="38">
        <v>5</v>
      </c>
      <c r="H1059" s="43" t="s">
        <v>7208</v>
      </c>
      <c r="I1059" s="43" t="s">
        <v>21</v>
      </c>
      <c r="J1059" s="43" t="s">
        <v>9720</v>
      </c>
      <c r="K1059" s="43" t="s">
        <v>9720</v>
      </c>
    </row>
    <row r="1060" spans="1:11" ht="49.5" x14ac:dyDescent="0.35">
      <c r="A1060" s="43" t="s">
        <v>112</v>
      </c>
      <c r="B1060" s="43" t="s">
        <v>6468</v>
      </c>
      <c r="C1060" s="43" t="s">
        <v>152</v>
      </c>
      <c r="D1060" s="43" t="s">
        <v>1185</v>
      </c>
      <c r="E1060" s="43" t="s">
        <v>4314</v>
      </c>
      <c r="F1060" s="38" t="s">
        <v>6467</v>
      </c>
      <c r="G1060" s="38">
        <v>3</v>
      </c>
      <c r="H1060" s="43" t="s">
        <v>7209</v>
      </c>
      <c r="I1060" s="43" t="s">
        <v>9720</v>
      </c>
      <c r="J1060" s="43" t="s">
        <v>9720</v>
      </c>
      <c r="K1060" s="43" t="s">
        <v>9720</v>
      </c>
    </row>
    <row r="1061" spans="1:11" ht="49.5" x14ac:dyDescent="0.35">
      <c r="A1061" s="43" t="s">
        <v>112</v>
      </c>
      <c r="B1061" s="43" t="s">
        <v>6468</v>
      </c>
      <c r="C1061" s="43" t="s">
        <v>130</v>
      </c>
      <c r="D1061" s="43" t="s">
        <v>1186</v>
      </c>
      <c r="E1061" s="43" t="s">
        <v>4315</v>
      </c>
      <c r="F1061" s="38" t="s">
        <v>6467</v>
      </c>
      <c r="G1061" s="38">
        <v>8</v>
      </c>
      <c r="H1061" s="43" t="s">
        <v>7210</v>
      </c>
      <c r="I1061" s="43" t="s">
        <v>9720</v>
      </c>
      <c r="J1061" s="43" t="s">
        <v>9720</v>
      </c>
      <c r="K1061" s="43" t="s">
        <v>9720</v>
      </c>
    </row>
    <row r="1062" spans="1:11" ht="49.5" x14ac:dyDescent="0.35">
      <c r="A1062" s="43" t="s">
        <v>112</v>
      </c>
      <c r="B1062" s="43" t="s">
        <v>6468</v>
      </c>
      <c r="C1062" s="43" t="s">
        <v>155</v>
      </c>
      <c r="D1062" s="43" t="s">
        <v>1187</v>
      </c>
      <c r="E1062" s="43" t="s">
        <v>3876</v>
      </c>
      <c r="F1062" s="38" t="s">
        <v>6466</v>
      </c>
      <c r="G1062" s="38">
        <v>1</v>
      </c>
      <c r="H1062" s="43" t="s">
        <v>7211</v>
      </c>
      <c r="I1062" s="43" t="s">
        <v>9720</v>
      </c>
      <c r="J1062" s="43" t="s">
        <v>9720</v>
      </c>
      <c r="K1062" s="43" t="s">
        <v>9720</v>
      </c>
    </row>
    <row r="1063" spans="1:11" ht="49.5" x14ac:dyDescent="0.35">
      <c r="A1063" s="43" t="s">
        <v>112</v>
      </c>
      <c r="B1063" s="43" t="s">
        <v>6468</v>
      </c>
      <c r="C1063" s="43" t="s">
        <v>156</v>
      </c>
      <c r="D1063" s="43" t="s">
        <v>1188</v>
      </c>
      <c r="E1063" s="43" t="s">
        <v>4316</v>
      </c>
      <c r="F1063" s="38" t="s">
        <v>6467</v>
      </c>
      <c r="G1063" s="38">
        <v>8</v>
      </c>
      <c r="H1063" s="43" t="s">
        <v>7212</v>
      </c>
      <c r="I1063" s="43" t="s">
        <v>9720</v>
      </c>
      <c r="J1063" s="43" t="s">
        <v>9720</v>
      </c>
      <c r="K1063" s="43" t="s">
        <v>9720</v>
      </c>
    </row>
    <row r="1064" spans="1:11" ht="49.5" x14ac:dyDescent="0.35">
      <c r="A1064" s="43" t="s">
        <v>112</v>
      </c>
      <c r="B1064" s="43" t="s">
        <v>6468</v>
      </c>
      <c r="C1064" s="43" t="s">
        <v>129</v>
      </c>
      <c r="D1064" s="43" t="s">
        <v>1189</v>
      </c>
      <c r="E1064" s="43" t="s">
        <v>3862</v>
      </c>
      <c r="F1064" s="38" t="s">
        <v>6466</v>
      </c>
      <c r="G1064" s="38">
        <v>1</v>
      </c>
      <c r="H1064" s="43" t="s">
        <v>7213</v>
      </c>
      <c r="I1064" s="43" t="s">
        <v>9720</v>
      </c>
      <c r="J1064" s="43" t="s">
        <v>9720</v>
      </c>
      <c r="K1064" s="43" t="s">
        <v>9720</v>
      </c>
    </row>
    <row r="1065" spans="1:11" ht="49.5" x14ac:dyDescent="0.35">
      <c r="A1065" s="43" t="s">
        <v>112</v>
      </c>
      <c r="B1065" s="43" t="s">
        <v>6468</v>
      </c>
      <c r="C1065" s="43" t="s">
        <v>129</v>
      </c>
      <c r="D1065" s="43" t="s">
        <v>1190</v>
      </c>
      <c r="E1065" s="43" t="s">
        <v>3365</v>
      </c>
      <c r="F1065" s="38" t="s">
        <v>6466</v>
      </c>
      <c r="G1065" s="38">
        <v>1</v>
      </c>
      <c r="H1065" s="43" t="s">
        <v>7214</v>
      </c>
      <c r="I1065" s="43" t="s">
        <v>9720</v>
      </c>
      <c r="J1065" s="43" t="s">
        <v>9720</v>
      </c>
      <c r="K1065" s="43" t="s">
        <v>9720</v>
      </c>
    </row>
    <row r="1066" spans="1:11" ht="49.5" x14ac:dyDescent="0.35">
      <c r="A1066" s="43" t="s">
        <v>112</v>
      </c>
      <c r="B1066" s="43" t="s">
        <v>6468</v>
      </c>
      <c r="C1066" s="43" t="s">
        <v>129</v>
      </c>
      <c r="D1066" s="43" t="s">
        <v>1191</v>
      </c>
      <c r="E1066" s="43" t="s">
        <v>4317</v>
      </c>
      <c r="F1066" s="38" t="s">
        <v>6466</v>
      </c>
      <c r="G1066" s="38">
        <v>1</v>
      </c>
      <c r="H1066" s="43" t="s">
        <v>7215</v>
      </c>
      <c r="I1066" s="43" t="s">
        <v>9720</v>
      </c>
      <c r="J1066" s="43" t="s">
        <v>9720</v>
      </c>
      <c r="K1066" s="43" t="s">
        <v>9720</v>
      </c>
    </row>
    <row r="1067" spans="1:11" ht="33" x14ac:dyDescent="0.35">
      <c r="A1067" s="43" t="s">
        <v>112</v>
      </c>
      <c r="B1067" s="43" t="s">
        <v>6474</v>
      </c>
      <c r="C1067" s="43" t="s">
        <v>165</v>
      </c>
      <c r="D1067" s="43" t="s">
        <v>1192</v>
      </c>
      <c r="E1067" s="43" t="s">
        <v>4318</v>
      </c>
      <c r="F1067" s="38" t="s">
        <v>6467</v>
      </c>
      <c r="G1067" s="38">
        <v>8</v>
      </c>
      <c r="H1067" s="43" t="s">
        <v>7216</v>
      </c>
      <c r="I1067" s="43" t="s">
        <v>9720</v>
      </c>
      <c r="J1067" s="43" t="s">
        <v>9720</v>
      </c>
      <c r="K1067" s="43" t="s">
        <v>9720</v>
      </c>
    </row>
    <row r="1068" spans="1:11" ht="33" x14ac:dyDescent="0.35">
      <c r="A1068" s="43" t="s">
        <v>112</v>
      </c>
      <c r="B1068" s="43" t="s">
        <v>6474</v>
      </c>
      <c r="C1068" s="43" t="s">
        <v>131</v>
      </c>
      <c r="D1068" s="43" t="s">
        <v>1193</v>
      </c>
      <c r="E1068" s="43" t="s">
        <v>3864</v>
      </c>
      <c r="F1068" s="38" t="s">
        <v>6466</v>
      </c>
      <c r="G1068" s="38">
        <v>1</v>
      </c>
      <c r="H1068" s="43" t="s">
        <v>7217</v>
      </c>
      <c r="I1068" s="43" t="s">
        <v>9720</v>
      </c>
      <c r="J1068" s="43" t="s">
        <v>9720</v>
      </c>
      <c r="K1068" s="43" t="s">
        <v>9720</v>
      </c>
    </row>
    <row r="1069" spans="1:11" ht="33" x14ac:dyDescent="0.35">
      <c r="A1069" s="43" t="s">
        <v>112</v>
      </c>
      <c r="B1069" s="43" t="s">
        <v>6474</v>
      </c>
      <c r="C1069" s="43" t="s">
        <v>131</v>
      </c>
      <c r="D1069" s="43" t="s">
        <v>1194</v>
      </c>
      <c r="E1069" s="43" t="s">
        <v>3865</v>
      </c>
      <c r="F1069" s="38" t="s">
        <v>6466</v>
      </c>
      <c r="G1069" s="38">
        <v>1</v>
      </c>
      <c r="H1069" s="43" t="s">
        <v>7218</v>
      </c>
      <c r="I1069" s="43" t="s">
        <v>9720</v>
      </c>
      <c r="J1069" s="43" t="s">
        <v>9720</v>
      </c>
      <c r="K1069" s="43" t="s">
        <v>9720</v>
      </c>
    </row>
    <row r="1070" spans="1:11" ht="49.5" x14ac:dyDescent="0.35">
      <c r="A1070" s="43" t="s">
        <v>112</v>
      </c>
      <c r="B1070" s="43" t="s">
        <v>6471</v>
      </c>
      <c r="C1070" s="43" t="s">
        <v>153</v>
      </c>
      <c r="D1070" s="43" t="s">
        <v>729</v>
      </c>
      <c r="E1070" s="43" t="s">
        <v>4319</v>
      </c>
      <c r="F1070" s="38" t="s">
        <v>6466</v>
      </c>
      <c r="G1070" s="38">
        <v>1</v>
      </c>
      <c r="H1070" s="43" t="s">
        <v>7219</v>
      </c>
      <c r="I1070" s="43" t="s">
        <v>9720</v>
      </c>
      <c r="J1070" s="43" t="s">
        <v>9720</v>
      </c>
      <c r="K1070" s="43" t="s">
        <v>9720</v>
      </c>
    </row>
    <row r="1071" spans="1:11" ht="33" x14ac:dyDescent="0.35">
      <c r="A1071" s="43" t="s">
        <v>112</v>
      </c>
      <c r="B1071" s="43" t="s">
        <v>6474</v>
      </c>
      <c r="C1071" s="43" t="s">
        <v>131</v>
      </c>
      <c r="D1071" s="43" t="s">
        <v>1195</v>
      </c>
      <c r="E1071" s="43" t="s">
        <v>4320</v>
      </c>
      <c r="F1071" s="38" t="s">
        <v>6466</v>
      </c>
      <c r="G1071" s="38">
        <v>2</v>
      </c>
      <c r="H1071" s="43" t="s">
        <v>7220</v>
      </c>
      <c r="I1071" s="43" t="s">
        <v>9720</v>
      </c>
      <c r="J1071" s="43" t="s">
        <v>9720</v>
      </c>
      <c r="K1071" s="43" t="s">
        <v>9720</v>
      </c>
    </row>
    <row r="1072" spans="1:11" ht="33" x14ac:dyDescent="0.35">
      <c r="A1072" s="43" t="s">
        <v>112</v>
      </c>
      <c r="B1072" s="43" t="s">
        <v>6474</v>
      </c>
      <c r="C1072" s="43" t="s">
        <v>131</v>
      </c>
      <c r="D1072" s="43" t="s">
        <v>1196</v>
      </c>
      <c r="E1072" s="43" t="s">
        <v>3868</v>
      </c>
      <c r="F1072" s="38" t="s">
        <v>6466</v>
      </c>
      <c r="G1072" s="38">
        <v>1</v>
      </c>
      <c r="H1072" s="43" t="s">
        <v>7221</v>
      </c>
      <c r="I1072" s="43" t="s">
        <v>9720</v>
      </c>
      <c r="J1072" s="43" t="s">
        <v>9720</v>
      </c>
      <c r="K1072" s="43" t="s">
        <v>9720</v>
      </c>
    </row>
    <row r="1073" spans="1:11" ht="33" x14ac:dyDescent="0.35">
      <c r="A1073" s="43" t="s">
        <v>112</v>
      </c>
      <c r="B1073" s="43" t="s">
        <v>6474</v>
      </c>
      <c r="C1073" s="43" t="s">
        <v>131</v>
      </c>
      <c r="D1073" s="43" t="s">
        <v>1197</v>
      </c>
      <c r="E1073" s="43" t="s">
        <v>3869</v>
      </c>
      <c r="F1073" s="38" t="s">
        <v>6466</v>
      </c>
      <c r="G1073" s="38">
        <v>1</v>
      </c>
      <c r="H1073" s="43" t="s">
        <v>7222</v>
      </c>
      <c r="I1073" s="43" t="s">
        <v>9720</v>
      </c>
      <c r="J1073" s="43" t="s">
        <v>9720</v>
      </c>
      <c r="K1073" s="43" t="s">
        <v>9720</v>
      </c>
    </row>
    <row r="1074" spans="1:11" ht="33" x14ac:dyDescent="0.35">
      <c r="A1074" s="43" t="s">
        <v>112</v>
      </c>
      <c r="B1074" s="43" t="s">
        <v>6474</v>
      </c>
      <c r="C1074" s="43" t="s">
        <v>154</v>
      </c>
      <c r="D1074" s="43" t="s">
        <v>1198</v>
      </c>
      <c r="E1074" s="43" t="s">
        <v>4321</v>
      </c>
      <c r="F1074" s="38" t="s">
        <v>6467</v>
      </c>
      <c r="G1074" s="38">
        <v>3</v>
      </c>
      <c r="H1074" s="43" t="s">
        <v>7223</v>
      </c>
      <c r="I1074" s="43" t="s">
        <v>9720</v>
      </c>
      <c r="J1074" s="43" t="s">
        <v>9720</v>
      </c>
      <c r="K1074" s="43" t="s">
        <v>9720</v>
      </c>
    </row>
    <row r="1075" spans="1:11" ht="33" x14ac:dyDescent="0.35">
      <c r="A1075" s="43" t="s">
        <v>112</v>
      </c>
      <c r="B1075" s="43" t="s">
        <v>6474</v>
      </c>
      <c r="C1075" s="43" t="s">
        <v>154</v>
      </c>
      <c r="D1075" s="43" t="s">
        <v>1199</v>
      </c>
      <c r="E1075" s="43" t="s">
        <v>4322</v>
      </c>
      <c r="F1075" s="38" t="s">
        <v>6467</v>
      </c>
      <c r="G1075" s="38">
        <v>3</v>
      </c>
      <c r="H1075" s="43" t="s">
        <v>7224</v>
      </c>
      <c r="I1075" s="43" t="s">
        <v>9720</v>
      </c>
      <c r="J1075" s="43" t="s">
        <v>9720</v>
      </c>
      <c r="K1075" s="43" t="s">
        <v>9720</v>
      </c>
    </row>
    <row r="1076" spans="1:11" ht="33" x14ac:dyDescent="0.35">
      <c r="A1076" s="43" t="s">
        <v>112</v>
      </c>
      <c r="B1076" s="43" t="s">
        <v>6474</v>
      </c>
      <c r="C1076" s="43" t="s">
        <v>154</v>
      </c>
      <c r="D1076" s="43" t="s">
        <v>1200</v>
      </c>
      <c r="E1076" s="43" t="s">
        <v>3875</v>
      </c>
      <c r="F1076" s="38" t="s">
        <v>6467</v>
      </c>
      <c r="G1076" s="38">
        <v>3</v>
      </c>
      <c r="H1076" s="43" t="s">
        <v>7225</v>
      </c>
      <c r="I1076" s="43" t="s">
        <v>9720</v>
      </c>
      <c r="J1076" s="43" t="s">
        <v>9720</v>
      </c>
      <c r="K1076" s="43" t="s">
        <v>9720</v>
      </c>
    </row>
    <row r="1077" spans="1:11" ht="33" x14ac:dyDescent="0.35">
      <c r="A1077" s="43" t="s">
        <v>112</v>
      </c>
      <c r="B1077" s="43" t="s">
        <v>6474</v>
      </c>
      <c r="C1077" s="43" t="s">
        <v>154</v>
      </c>
      <c r="D1077" s="43" t="s">
        <v>1201</v>
      </c>
      <c r="E1077" s="43" t="s">
        <v>3874</v>
      </c>
      <c r="F1077" s="38" t="s">
        <v>6467</v>
      </c>
      <c r="G1077" s="38">
        <v>3</v>
      </c>
      <c r="H1077" s="43" t="s">
        <v>7226</v>
      </c>
      <c r="I1077" s="43" t="s">
        <v>9720</v>
      </c>
      <c r="J1077" s="43" t="s">
        <v>9720</v>
      </c>
      <c r="K1077" s="43" t="s">
        <v>9720</v>
      </c>
    </row>
    <row r="1078" spans="1:11" ht="33" x14ac:dyDescent="0.35">
      <c r="A1078" s="43" t="s">
        <v>112</v>
      </c>
      <c r="B1078" s="43" t="s">
        <v>6474</v>
      </c>
      <c r="C1078" s="43" t="s">
        <v>154</v>
      </c>
      <c r="D1078" s="43" t="s">
        <v>1202</v>
      </c>
      <c r="E1078" s="43" t="s">
        <v>4323</v>
      </c>
      <c r="F1078" s="38" t="s">
        <v>6467</v>
      </c>
      <c r="G1078" s="38">
        <v>3</v>
      </c>
      <c r="H1078" s="43" t="s">
        <v>7227</v>
      </c>
      <c r="I1078" s="43" t="s">
        <v>9720</v>
      </c>
      <c r="J1078" s="43" t="s">
        <v>9720</v>
      </c>
      <c r="K1078" s="43" t="s">
        <v>9720</v>
      </c>
    </row>
    <row r="1079" spans="1:11" ht="49.5" x14ac:dyDescent="0.35">
      <c r="A1079" s="43" t="s">
        <v>112</v>
      </c>
      <c r="B1079" s="43" t="s">
        <v>6474</v>
      </c>
      <c r="C1079" s="43" t="s">
        <v>154</v>
      </c>
      <c r="D1079" s="43" t="s">
        <v>1203</v>
      </c>
      <c r="E1079" s="43" t="s">
        <v>4324</v>
      </c>
      <c r="F1079" s="38" t="s">
        <v>6467</v>
      </c>
      <c r="G1079" s="38">
        <v>3</v>
      </c>
      <c r="H1079" s="43" t="s">
        <v>7228</v>
      </c>
      <c r="I1079" s="43" t="s">
        <v>9720</v>
      </c>
      <c r="J1079" s="43" t="s">
        <v>9720</v>
      </c>
      <c r="K1079" s="43" t="s">
        <v>9720</v>
      </c>
    </row>
    <row r="1080" spans="1:11" ht="33" x14ac:dyDescent="0.35">
      <c r="A1080" s="43" t="s">
        <v>112</v>
      </c>
      <c r="B1080" s="43" t="s">
        <v>6474</v>
      </c>
      <c r="C1080" s="43" t="s">
        <v>154</v>
      </c>
      <c r="D1080" s="43" t="s">
        <v>1204</v>
      </c>
      <c r="E1080" s="43" t="s">
        <v>4325</v>
      </c>
      <c r="F1080" s="38" t="s">
        <v>6467</v>
      </c>
      <c r="G1080" s="38">
        <v>3</v>
      </c>
      <c r="H1080" s="43" t="s">
        <v>7229</v>
      </c>
      <c r="I1080" s="43" t="s">
        <v>9720</v>
      </c>
      <c r="J1080" s="43" t="s">
        <v>9720</v>
      </c>
      <c r="K1080" s="43" t="s">
        <v>9720</v>
      </c>
    </row>
    <row r="1081" spans="1:11" ht="49.5" x14ac:dyDescent="0.35">
      <c r="A1081" s="43" t="s">
        <v>112</v>
      </c>
      <c r="B1081" s="43" t="s">
        <v>6474</v>
      </c>
      <c r="C1081" s="43" t="s">
        <v>131</v>
      </c>
      <c r="D1081" s="43" t="s">
        <v>1205</v>
      </c>
      <c r="E1081" s="43" t="s">
        <v>4326</v>
      </c>
      <c r="F1081" s="38" t="s">
        <v>6466</v>
      </c>
      <c r="G1081" s="38">
        <v>1</v>
      </c>
      <c r="H1081" s="43" t="s">
        <v>7230</v>
      </c>
      <c r="I1081" s="43" t="s">
        <v>9720</v>
      </c>
      <c r="J1081" s="43" t="s">
        <v>9720</v>
      </c>
      <c r="K1081" s="43" t="s">
        <v>9720</v>
      </c>
    </row>
    <row r="1082" spans="1:11" ht="33" x14ac:dyDescent="0.35">
      <c r="A1082" s="43" t="s">
        <v>112</v>
      </c>
      <c r="B1082" s="43" t="s">
        <v>6474</v>
      </c>
      <c r="C1082" s="43" t="s">
        <v>131</v>
      </c>
      <c r="D1082" s="43" t="s">
        <v>1206</v>
      </c>
      <c r="E1082" s="43" t="s">
        <v>4327</v>
      </c>
      <c r="F1082" s="38" t="s">
        <v>6466</v>
      </c>
      <c r="G1082" s="38">
        <v>1</v>
      </c>
      <c r="H1082" s="43" t="s">
        <v>7231</v>
      </c>
      <c r="I1082" s="43" t="s">
        <v>9720</v>
      </c>
      <c r="J1082" s="43" t="s">
        <v>9720</v>
      </c>
      <c r="K1082" s="43" t="s">
        <v>9720</v>
      </c>
    </row>
    <row r="1083" spans="1:11" ht="33" x14ac:dyDescent="0.35">
      <c r="A1083" s="43" t="s">
        <v>112</v>
      </c>
      <c r="B1083" s="43" t="s">
        <v>6474</v>
      </c>
      <c r="C1083" s="43" t="s">
        <v>136</v>
      </c>
      <c r="D1083" s="43" t="s">
        <v>1207</v>
      </c>
      <c r="E1083" s="43" t="s">
        <v>4328</v>
      </c>
      <c r="F1083" s="38" t="s">
        <v>6466</v>
      </c>
      <c r="G1083" s="38">
        <v>5</v>
      </c>
      <c r="H1083" s="43" t="s">
        <v>7232</v>
      </c>
      <c r="I1083" s="43" t="s">
        <v>17</v>
      </c>
      <c r="J1083" s="43" t="s">
        <v>17</v>
      </c>
      <c r="K1083" s="43" t="s">
        <v>9720</v>
      </c>
    </row>
    <row r="1084" spans="1:11" ht="66" x14ac:dyDescent="0.35">
      <c r="A1084" s="43" t="s">
        <v>112</v>
      </c>
      <c r="B1084" s="43" t="s">
        <v>6474</v>
      </c>
      <c r="C1084" s="43" t="s">
        <v>136</v>
      </c>
      <c r="D1084" s="43" t="s">
        <v>1208</v>
      </c>
      <c r="E1084" s="43" t="s">
        <v>4329</v>
      </c>
      <c r="F1084" s="38" t="s">
        <v>6466</v>
      </c>
      <c r="G1084" s="38">
        <v>3</v>
      </c>
      <c r="H1084" s="43" t="s">
        <v>7233</v>
      </c>
      <c r="I1084" s="43" t="s">
        <v>17</v>
      </c>
      <c r="J1084" s="43" t="s">
        <v>17</v>
      </c>
      <c r="K1084" s="43" t="s">
        <v>9720</v>
      </c>
    </row>
    <row r="1085" spans="1:11" ht="33" x14ac:dyDescent="0.35">
      <c r="A1085" s="43" t="s">
        <v>112</v>
      </c>
      <c r="B1085" s="43" t="s">
        <v>6474</v>
      </c>
      <c r="C1085" s="43" t="s">
        <v>166</v>
      </c>
      <c r="D1085" s="43" t="s">
        <v>1209</v>
      </c>
      <c r="E1085" s="43" t="s">
        <v>4330</v>
      </c>
      <c r="F1085" s="38" t="s">
        <v>6466</v>
      </c>
      <c r="G1085" s="38">
        <v>3</v>
      </c>
      <c r="H1085" s="43" t="s">
        <v>7234</v>
      </c>
      <c r="I1085" s="43" t="s">
        <v>15</v>
      </c>
      <c r="J1085" s="43" t="s">
        <v>15</v>
      </c>
      <c r="K1085" s="43" t="s">
        <v>9720</v>
      </c>
    </row>
    <row r="1086" spans="1:11" ht="33" x14ac:dyDescent="0.35">
      <c r="A1086" s="43" t="s">
        <v>112</v>
      </c>
      <c r="B1086" s="43" t="s">
        <v>6474</v>
      </c>
      <c r="C1086" s="43" t="s">
        <v>136</v>
      </c>
      <c r="D1086" s="43" t="s">
        <v>1210</v>
      </c>
      <c r="E1086" s="43" t="s">
        <v>4331</v>
      </c>
      <c r="F1086" s="38" t="s">
        <v>6466</v>
      </c>
      <c r="G1086" s="38">
        <v>5</v>
      </c>
      <c r="H1086" s="43" t="s">
        <v>7235</v>
      </c>
      <c r="I1086" s="43" t="s">
        <v>17</v>
      </c>
      <c r="J1086" s="43" t="s">
        <v>17</v>
      </c>
      <c r="K1086" s="43" t="s">
        <v>9720</v>
      </c>
    </row>
    <row r="1087" spans="1:11" ht="33" x14ac:dyDescent="0.35">
      <c r="A1087" s="43" t="s">
        <v>112</v>
      </c>
      <c r="B1087" s="43" t="s">
        <v>6474</v>
      </c>
      <c r="C1087" s="43" t="s">
        <v>136</v>
      </c>
      <c r="D1087" s="43" t="s">
        <v>1211</v>
      </c>
      <c r="E1087" s="43" t="s">
        <v>4332</v>
      </c>
      <c r="F1087" s="38" t="s">
        <v>6466</v>
      </c>
      <c r="G1087" s="38">
        <v>3</v>
      </c>
      <c r="H1087" s="43" t="s">
        <v>7236</v>
      </c>
      <c r="I1087" s="43" t="s">
        <v>17</v>
      </c>
      <c r="J1087" s="43" t="s">
        <v>17</v>
      </c>
      <c r="K1087" s="43" t="s">
        <v>9720</v>
      </c>
    </row>
    <row r="1088" spans="1:11" ht="49.5" x14ac:dyDescent="0.35">
      <c r="A1088" s="43" t="s">
        <v>112</v>
      </c>
      <c r="B1088" s="43" t="s">
        <v>6474</v>
      </c>
      <c r="C1088" s="43" t="s">
        <v>136</v>
      </c>
      <c r="D1088" s="43" t="s">
        <v>1212</v>
      </c>
      <c r="E1088" s="43" t="s">
        <v>4333</v>
      </c>
      <c r="F1088" s="38" t="s">
        <v>6466</v>
      </c>
      <c r="G1088" s="38">
        <v>3</v>
      </c>
      <c r="H1088" s="43" t="s">
        <v>7237</v>
      </c>
      <c r="I1088" s="43" t="s">
        <v>17</v>
      </c>
      <c r="J1088" s="43" t="s">
        <v>17</v>
      </c>
      <c r="K1088" s="43" t="s">
        <v>9720</v>
      </c>
    </row>
    <row r="1089" spans="1:11" ht="49.5" x14ac:dyDescent="0.35">
      <c r="A1089" s="43" t="s">
        <v>112</v>
      </c>
      <c r="B1089" s="43" t="s">
        <v>6474</v>
      </c>
      <c r="C1089" s="43" t="s">
        <v>131</v>
      </c>
      <c r="D1089" s="43" t="s">
        <v>1213</v>
      </c>
      <c r="E1089" s="43" t="s">
        <v>4334</v>
      </c>
      <c r="F1089" s="38" t="s">
        <v>6466</v>
      </c>
      <c r="G1089" s="38">
        <v>1</v>
      </c>
      <c r="H1089" s="43" t="s">
        <v>7238</v>
      </c>
      <c r="I1089" s="43" t="s">
        <v>9720</v>
      </c>
      <c r="J1089" s="43" t="s">
        <v>9720</v>
      </c>
      <c r="K1089" s="43" t="s">
        <v>9720</v>
      </c>
    </row>
    <row r="1090" spans="1:11" ht="49.5" x14ac:dyDescent="0.35">
      <c r="A1090" s="43" t="s">
        <v>112</v>
      </c>
      <c r="B1090" s="43" t="s">
        <v>6474</v>
      </c>
      <c r="C1090" s="43" t="s">
        <v>131</v>
      </c>
      <c r="D1090" s="43" t="s">
        <v>1214</v>
      </c>
      <c r="E1090" s="43" t="s">
        <v>4335</v>
      </c>
      <c r="F1090" s="38" t="s">
        <v>6466</v>
      </c>
      <c r="G1090" s="38">
        <v>2</v>
      </c>
      <c r="H1090" s="43" t="s">
        <v>7239</v>
      </c>
      <c r="I1090" s="43" t="s">
        <v>9720</v>
      </c>
      <c r="J1090" s="43" t="s">
        <v>9720</v>
      </c>
      <c r="K1090" s="43" t="s">
        <v>9720</v>
      </c>
    </row>
    <row r="1091" spans="1:11" ht="49.5" x14ac:dyDescent="0.35">
      <c r="A1091" s="43" t="s">
        <v>112</v>
      </c>
      <c r="B1091" s="43" t="s">
        <v>6474</v>
      </c>
      <c r="C1091" s="43" t="s">
        <v>131</v>
      </c>
      <c r="D1091" s="43" t="s">
        <v>1215</v>
      </c>
      <c r="E1091" s="43" t="s">
        <v>4336</v>
      </c>
      <c r="F1091" s="38" t="s">
        <v>6466</v>
      </c>
      <c r="G1091" s="38">
        <v>2</v>
      </c>
      <c r="H1091" s="43" t="s">
        <v>7240</v>
      </c>
      <c r="I1091" s="43" t="s">
        <v>9720</v>
      </c>
      <c r="J1091" s="43" t="s">
        <v>9720</v>
      </c>
      <c r="K1091" s="43" t="s">
        <v>9720</v>
      </c>
    </row>
    <row r="1092" spans="1:11" ht="49.5" x14ac:dyDescent="0.35">
      <c r="A1092" s="43" t="s">
        <v>51</v>
      </c>
      <c r="B1092" s="43" t="s">
        <v>6475</v>
      </c>
      <c r="C1092" s="43" t="s">
        <v>124</v>
      </c>
      <c r="D1092" s="43" t="s">
        <v>197</v>
      </c>
      <c r="E1092" s="43" t="s">
        <v>3332</v>
      </c>
      <c r="F1092" s="38" t="s">
        <v>6466</v>
      </c>
      <c r="G1092" s="38">
        <v>10</v>
      </c>
      <c r="H1092" s="43" t="s">
        <v>6500</v>
      </c>
      <c r="I1092" s="43" t="s">
        <v>9720</v>
      </c>
      <c r="J1092" s="43" t="s">
        <v>9720</v>
      </c>
      <c r="K1092" s="43" t="s">
        <v>9720</v>
      </c>
    </row>
    <row r="1093" spans="1:11" ht="49.5" x14ac:dyDescent="0.35">
      <c r="A1093" s="43" t="s">
        <v>51</v>
      </c>
      <c r="B1093" s="43" t="s">
        <v>6468</v>
      </c>
      <c r="C1093" s="43" t="s">
        <v>132</v>
      </c>
      <c r="D1093" s="43" t="s">
        <v>1216</v>
      </c>
      <c r="E1093" s="43" t="s">
        <v>4337</v>
      </c>
      <c r="F1093" s="38" t="s">
        <v>6466</v>
      </c>
      <c r="G1093" s="38">
        <v>5</v>
      </c>
      <c r="H1093" s="43" t="s">
        <v>7241</v>
      </c>
      <c r="I1093" s="43" t="s">
        <v>26</v>
      </c>
      <c r="J1093" s="43" t="s">
        <v>26</v>
      </c>
      <c r="K1093" s="43" t="s">
        <v>26</v>
      </c>
    </row>
    <row r="1094" spans="1:11" ht="33" x14ac:dyDescent="0.35">
      <c r="A1094" s="43" t="s">
        <v>51</v>
      </c>
      <c r="B1094" s="43" t="s">
        <v>6472</v>
      </c>
      <c r="C1094" s="43" t="s">
        <v>126</v>
      </c>
      <c r="D1094" s="43" t="s">
        <v>1217</v>
      </c>
      <c r="E1094" s="43" t="s">
        <v>4338</v>
      </c>
      <c r="F1094" s="38" t="s">
        <v>6466</v>
      </c>
      <c r="G1094" s="38">
        <v>8</v>
      </c>
      <c r="H1094" s="43" t="s">
        <v>7242</v>
      </c>
      <c r="I1094" s="43" t="s">
        <v>9720</v>
      </c>
      <c r="J1094" s="43" t="s">
        <v>9720</v>
      </c>
      <c r="K1094" s="43" t="s">
        <v>9720</v>
      </c>
    </row>
    <row r="1095" spans="1:11" ht="33" x14ac:dyDescent="0.35">
      <c r="A1095" s="43" t="s">
        <v>51</v>
      </c>
      <c r="B1095" s="43" t="s">
        <v>6472</v>
      </c>
      <c r="C1095" s="43" t="s">
        <v>126</v>
      </c>
      <c r="D1095" s="43" t="s">
        <v>1218</v>
      </c>
      <c r="E1095" s="43" t="s">
        <v>4339</v>
      </c>
      <c r="F1095" s="38" t="s">
        <v>6466</v>
      </c>
      <c r="G1095" s="38">
        <v>8</v>
      </c>
      <c r="H1095" s="43" t="s">
        <v>7243</v>
      </c>
      <c r="I1095" s="43" t="s">
        <v>9720</v>
      </c>
      <c r="J1095" s="43" t="s">
        <v>9720</v>
      </c>
      <c r="K1095" s="43" t="s">
        <v>9720</v>
      </c>
    </row>
    <row r="1096" spans="1:11" ht="49.5" x14ac:dyDescent="0.35">
      <c r="A1096" s="43" t="s">
        <v>51</v>
      </c>
      <c r="B1096" s="43" t="s">
        <v>6476</v>
      </c>
      <c r="C1096" s="43" t="s">
        <v>160</v>
      </c>
      <c r="D1096" s="43" t="s">
        <v>1219</v>
      </c>
      <c r="E1096" s="43" t="s">
        <v>4340</v>
      </c>
      <c r="F1096" s="38" t="s">
        <v>6466</v>
      </c>
      <c r="G1096" s="38">
        <v>1</v>
      </c>
      <c r="H1096" s="43" t="s">
        <v>7244</v>
      </c>
      <c r="I1096" s="43" t="s">
        <v>9720</v>
      </c>
      <c r="J1096" s="43" t="s">
        <v>9720</v>
      </c>
      <c r="K1096" s="43" t="s">
        <v>9720</v>
      </c>
    </row>
    <row r="1097" spans="1:11" ht="49.5" x14ac:dyDescent="0.35">
      <c r="A1097" s="43" t="s">
        <v>51</v>
      </c>
      <c r="B1097" s="43" t="s">
        <v>6468</v>
      </c>
      <c r="C1097" s="43" t="s">
        <v>129</v>
      </c>
      <c r="D1097" s="43" t="s">
        <v>1220</v>
      </c>
      <c r="E1097" s="43" t="s">
        <v>4341</v>
      </c>
      <c r="F1097" s="38" t="s">
        <v>6466</v>
      </c>
      <c r="G1097" s="38">
        <v>1</v>
      </c>
      <c r="H1097" s="43" t="s">
        <v>7245</v>
      </c>
      <c r="I1097" s="43" t="s">
        <v>9720</v>
      </c>
      <c r="J1097" s="43" t="s">
        <v>9720</v>
      </c>
      <c r="K1097" s="43" t="s">
        <v>9720</v>
      </c>
    </row>
    <row r="1098" spans="1:11" ht="49.5" x14ac:dyDescent="0.35">
      <c r="A1098" s="43" t="s">
        <v>51</v>
      </c>
      <c r="B1098" s="43" t="s">
        <v>6468</v>
      </c>
      <c r="C1098" s="43" t="s">
        <v>125</v>
      </c>
      <c r="D1098" s="43" t="s">
        <v>1221</v>
      </c>
      <c r="E1098" s="43" t="s">
        <v>4342</v>
      </c>
      <c r="F1098" s="38" t="s">
        <v>6466</v>
      </c>
      <c r="G1098" s="38">
        <v>12</v>
      </c>
      <c r="H1098" s="43" t="s">
        <v>7246</v>
      </c>
      <c r="I1098" s="43" t="s">
        <v>26</v>
      </c>
      <c r="J1098" s="43" t="s">
        <v>26</v>
      </c>
      <c r="K1098" s="43" t="s">
        <v>26</v>
      </c>
    </row>
    <row r="1099" spans="1:11" ht="33" x14ac:dyDescent="0.35">
      <c r="A1099" s="43" t="s">
        <v>51</v>
      </c>
      <c r="B1099" s="43" t="s">
        <v>6473</v>
      </c>
      <c r="C1099" s="43" t="s">
        <v>134</v>
      </c>
      <c r="D1099" s="43" t="s">
        <v>1222</v>
      </c>
      <c r="E1099" s="43" t="s">
        <v>4343</v>
      </c>
      <c r="F1099" s="38" t="s">
        <v>6466</v>
      </c>
      <c r="G1099" s="38">
        <v>1</v>
      </c>
      <c r="H1099" s="43" t="s">
        <v>7247</v>
      </c>
      <c r="I1099" s="43" t="s">
        <v>9720</v>
      </c>
      <c r="J1099" s="43" t="s">
        <v>9720</v>
      </c>
      <c r="K1099" s="43" t="s">
        <v>9720</v>
      </c>
    </row>
    <row r="1100" spans="1:11" ht="33" x14ac:dyDescent="0.35">
      <c r="A1100" s="43" t="s">
        <v>51</v>
      </c>
      <c r="B1100" s="43" t="s">
        <v>6473</v>
      </c>
      <c r="C1100" s="43" t="s">
        <v>134</v>
      </c>
      <c r="D1100" s="43" t="s">
        <v>1223</v>
      </c>
      <c r="E1100" s="43" t="s">
        <v>4344</v>
      </c>
      <c r="F1100" s="38" t="s">
        <v>6466</v>
      </c>
      <c r="G1100" s="38">
        <v>1</v>
      </c>
      <c r="H1100" s="43" t="s">
        <v>7248</v>
      </c>
      <c r="I1100" s="43" t="s">
        <v>9720</v>
      </c>
      <c r="J1100" s="43" t="s">
        <v>9720</v>
      </c>
      <c r="K1100" s="43" t="s">
        <v>9720</v>
      </c>
    </row>
    <row r="1101" spans="1:11" ht="33" x14ac:dyDescent="0.35">
      <c r="A1101" s="43" t="s">
        <v>51</v>
      </c>
      <c r="B1101" s="43" t="s">
        <v>6473</v>
      </c>
      <c r="C1101" s="43" t="s">
        <v>134</v>
      </c>
      <c r="D1101" s="43" t="s">
        <v>1224</v>
      </c>
      <c r="E1101" s="43" t="s">
        <v>4345</v>
      </c>
      <c r="F1101" s="38" t="s">
        <v>6466</v>
      </c>
      <c r="G1101" s="38">
        <v>1</v>
      </c>
      <c r="H1101" s="43" t="s">
        <v>7249</v>
      </c>
      <c r="I1101" s="43" t="s">
        <v>9720</v>
      </c>
      <c r="J1101" s="43" t="s">
        <v>9720</v>
      </c>
      <c r="K1101" s="43" t="s">
        <v>9720</v>
      </c>
    </row>
    <row r="1102" spans="1:11" ht="33" x14ac:dyDescent="0.35">
      <c r="A1102" s="43" t="s">
        <v>51</v>
      </c>
      <c r="B1102" s="43" t="s">
        <v>6473</v>
      </c>
      <c r="C1102" s="43" t="s">
        <v>134</v>
      </c>
      <c r="D1102" s="43" t="s">
        <v>1225</v>
      </c>
      <c r="E1102" s="43" t="s">
        <v>4346</v>
      </c>
      <c r="F1102" s="38" t="s">
        <v>6466</v>
      </c>
      <c r="G1102" s="38">
        <v>1</v>
      </c>
      <c r="H1102" s="43" t="s">
        <v>7250</v>
      </c>
      <c r="I1102" s="43" t="s">
        <v>9720</v>
      </c>
      <c r="J1102" s="43" t="s">
        <v>9720</v>
      </c>
      <c r="K1102" s="43" t="s">
        <v>9720</v>
      </c>
    </row>
    <row r="1103" spans="1:11" ht="33" x14ac:dyDescent="0.35">
      <c r="A1103" s="43" t="s">
        <v>51</v>
      </c>
      <c r="B1103" s="43" t="s">
        <v>6473</v>
      </c>
      <c r="C1103" s="43" t="s">
        <v>134</v>
      </c>
      <c r="D1103" s="43" t="s">
        <v>1226</v>
      </c>
      <c r="E1103" s="43" t="s">
        <v>4347</v>
      </c>
      <c r="F1103" s="38" t="s">
        <v>6466</v>
      </c>
      <c r="G1103" s="38">
        <v>1</v>
      </c>
      <c r="H1103" s="43" t="s">
        <v>7251</v>
      </c>
      <c r="I1103" s="43" t="s">
        <v>9720</v>
      </c>
      <c r="J1103" s="43" t="s">
        <v>9720</v>
      </c>
      <c r="K1103" s="43" t="s">
        <v>9720</v>
      </c>
    </row>
    <row r="1104" spans="1:11" ht="33" x14ac:dyDescent="0.35">
      <c r="A1104" s="43" t="s">
        <v>51</v>
      </c>
      <c r="B1104" s="43" t="s">
        <v>6473</v>
      </c>
      <c r="C1104" s="43" t="s">
        <v>134</v>
      </c>
      <c r="D1104" s="43" t="s">
        <v>1227</v>
      </c>
      <c r="E1104" s="43" t="s">
        <v>4348</v>
      </c>
      <c r="F1104" s="38" t="s">
        <v>6466</v>
      </c>
      <c r="G1104" s="38">
        <v>1</v>
      </c>
      <c r="H1104" s="43" t="s">
        <v>7252</v>
      </c>
      <c r="I1104" s="43" t="s">
        <v>9720</v>
      </c>
      <c r="J1104" s="43" t="s">
        <v>9720</v>
      </c>
      <c r="K1104" s="43" t="s">
        <v>9720</v>
      </c>
    </row>
    <row r="1105" spans="1:11" ht="33" x14ac:dyDescent="0.35">
      <c r="A1105" s="43" t="s">
        <v>51</v>
      </c>
      <c r="B1105" s="43" t="s">
        <v>6473</v>
      </c>
      <c r="C1105" s="43" t="s">
        <v>134</v>
      </c>
      <c r="D1105" s="43" t="s">
        <v>1228</v>
      </c>
      <c r="E1105" s="43" t="s">
        <v>4349</v>
      </c>
      <c r="F1105" s="38" t="s">
        <v>6466</v>
      </c>
      <c r="G1105" s="38">
        <v>1</v>
      </c>
      <c r="H1105" s="43" t="s">
        <v>7253</v>
      </c>
      <c r="I1105" s="43" t="s">
        <v>9720</v>
      </c>
      <c r="J1105" s="43" t="s">
        <v>9720</v>
      </c>
      <c r="K1105" s="43" t="s">
        <v>9720</v>
      </c>
    </row>
    <row r="1106" spans="1:11" ht="66" x14ac:dyDescent="0.35">
      <c r="A1106" s="43" t="s">
        <v>51</v>
      </c>
      <c r="B1106" s="43" t="s">
        <v>6473</v>
      </c>
      <c r="C1106" s="43" t="s">
        <v>134</v>
      </c>
      <c r="D1106" s="43" t="s">
        <v>1229</v>
      </c>
      <c r="E1106" s="43" t="s">
        <v>4350</v>
      </c>
      <c r="F1106" s="38" t="s">
        <v>6466</v>
      </c>
      <c r="G1106" s="38">
        <v>1</v>
      </c>
      <c r="H1106" s="43" t="s">
        <v>7254</v>
      </c>
      <c r="I1106" s="43" t="s">
        <v>9720</v>
      </c>
      <c r="J1106" s="43" t="s">
        <v>9720</v>
      </c>
      <c r="K1106" s="43" t="s">
        <v>9720</v>
      </c>
    </row>
    <row r="1107" spans="1:11" ht="33" x14ac:dyDescent="0.35">
      <c r="A1107" s="43" t="s">
        <v>51</v>
      </c>
      <c r="B1107" s="43" t="s">
        <v>6473</v>
      </c>
      <c r="C1107" s="43" t="s">
        <v>134</v>
      </c>
      <c r="D1107" s="43" t="s">
        <v>1230</v>
      </c>
      <c r="E1107" s="43" t="s">
        <v>4351</v>
      </c>
      <c r="F1107" s="38" t="s">
        <v>6466</v>
      </c>
      <c r="G1107" s="38">
        <v>1</v>
      </c>
      <c r="H1107" s="43" t="s">
        <v>7255</v>
      </c>
      <c r="I1107" s="43" t="s">
        <v>9720</v>
      </c>
      <c r="J1107" s="43" t="s">
        <v>9720</v>
      </c>
      <c r="K1107" s="43" t="s">
        <v>9720</v>
      </c>
    </row>
    <row r="1108" spans="1:11" ht="33" x14ac:dyDescent="0.35">
      <c r="A1108" s="43" t="s">
        <v>51</v>
      </c>
      <c r="B1108" s="43" t="s">
        <v>6473</v>
      </c>
      <c r="C1108" s="43" t="s">
        <v>134</v>
      </c>
      <c r="D1108" s="43" t="s">
        <v>1231</v>
      </c>
      <c r="E1108" s="43" t="s">
        <v>4352</v>
      </c>
      <c r="F1108" s="38" t="s">
        <v>6466</v>
      </c>
      <c r="G1108" s="38">
        <v>1</v>
      </c>
      <c r="H1108" s="43" t="s">
        <v>7256</v>
      </c>
      <c r="I1108" s="43" t="s">
        <v>9720</v>
      </c>
      <c r="J1108" s="43" t="s">
        <v>9720</v>
      </c>
      <c r="K1108" s="43" t="s">
        <v>9720</v>
      </c>
    </row>
    <row r="1109" spans="1:11" ht="49.5" x14ac:dyDescent="0.35">
      <c r="A1109" s="43" t="s">
        <v>51</v>
      </c>
      <c r="B1109" s="43" t="s">
        <v>6476</v>
      </c>
      <c r="C1109" s="43" t="s">
        <v>160</v>
      </c>
      <c r="D1109" s="43" t="s">
        <v>1232</v>
      </c>
      <c r="E1109" s="43" t="s">
        <v>4353</v>
      </c>
      <c r="F1109" s="38" t="s">
        <v>6466</v>
      </c>
      <c r="G1109" s="38">
        <v>1</v>
      </c>
      <c r="H1109" s="43" t="s">
        <v>7257</v>
      </c>
      <c r="I1109" s="43" t="s">
        <v>9720</v>
      </c>
      <c r="J1109" s="43" t="s">
        <v>9720</v>
      </c>
      <c r="K1109" s="43" t="s">
        <v>9720</v>
      </c>
    </row>
    <row r="1110" spans="1:11" ht="49.5" x14ac:dyDescent="0.35">
      <c r="A1110" s="43" t="s">
        <v>51</v>
      </c>
      <c r="B1110" s="43" t="s">
        <v>6476</v>
      </c>
      <c r="C1110" s="43" t="s">
        <v>160</v>
      </c>
      <c r="D1110" s="43" t="s">
        <v>1233</v>
      </c>
      <c r="E1110" s="43" t="s">
        <v>4354</v>
      </c>
      <c r="F1110" s="38" t="s">
        <v>6466</v>
      </c>
      <c r="G1110" s="38">
        <v>1</v>
      </c>
      <c r="H1110" s="43" t="s">
        <v>7258</v>
      </c>
      <c r="I1110" s="43" t="s">
        <v>9720</v>
      </c>
      <c r="J1110" s="43" t="s">
        <v>9720</v>
      </c>
      <c r="K1110" s="43" t="s">
        <v>9720</v>
      </c>
    </row>
    <row r="1111" spans="1:11" ht="49.5" x14ac:dyDescent="0.35">
      <c r="A1111" s="43" t="s">
        <v>51</v>
      </c>
      <c r="B1111" s="43" t="s">
        <v>6476</v>
      </c>
      <c r="C1111" s="43" t="s">
        <v>160</v>
      </c>
      <c r="D1111" s="43" t="s">
        <v>1234</v>
      </c>
      <c r="E1111" s="43" t="s">
        <v>4355</v>
      </c>
      <c r="F1111" s="38" t="s">
        <v>6466</v>
      </c>
      <c r="G1111" s="38">
        <v>1</v>
      </c>
      <c r="H1111" s="43" t="s">
        <v>7259</v>
      </c>
      <c r="I1111" s="43" t="s">
        <v>9720</v>
      </c>
      <c r="J1111" s="43" t="s">
        <v>9720</v>
      </c>
      <c r="K1111" s="43" t="s">
        <v>9720</v>
      </c>
    </row>
    <row r="1112" spans="1:11" ht="49.5" x14ac:dyDescent="0.35">
      <c r="A1112" s="43" t="s">
        <v>51</v>
      </c>
      <c r="B1112" s="43" t="s">
        <v>6476</v>
      </c>
      <c r="C1112" s="43" t="s">
        <v>160</v>
      </c>
      <c r="D1112" s="43" t="s">
        <v>1235</v>
      </c>
      <c r="E1112" s="43" t="s">
        <v>4356</v>
      </c>
      <c r="F1112" s="38" t="s">
        <v>6466</v>
      </c>
      <c r="G1112" s="38">
        <v>1</v>
      </c>
      <c r="H1112" s="43" t="s">
        <v>7260</v>
      </c>
      <c r="I1112" s="43" t="s">
        <v>9720</v>
      </c>
      <c r="J1112" s="43" t="s">
        <v>9720</v>
      </c>
      <c r="K1112" s="43" t="s">
        <v>9720</v>
      </c>
    </row>
    <row r="1113" spans="1:11" ht="49.5" x14ac:dyDescent="0.35">
      <c r="A1113" s="43" t="s">
        <v>51</v>
      </c>
      <c r="B1113" s="43" t="s">
        <v>6476</v>
      </c>
      <c r="C1113" s="43" t="s">
        <v>160</v>
      </c>
      <c r="D1113" s="43" t="s">
        <v>1236</v>
      </c>
      <c r="E1113" s="43" t="s">
        <v>4357</v>
      </c>
      <c r="F1113" s="38" t="s">
        <v>6466</v>
      </c>
      <c r="G1113" s="38">
        <v>1</v>
      </c>
      <c r="H1113" s="43" t="s">
        <v>7261</v>
      </c>
      <c r="I1113" s="43" t="s">
        <v>9720</v>
      </c>
      <c r="J1113" s="43" t="s">
        <v>9720</v>
      </c>
      <c r="K1113" s="43" t="s">
        <v>9720</v>
      </c>
    </row>
    <row r="1114" spans="1:11" ht="49.5" x14ac:dyDescent="0.35">
      <c r="A1114" s="43" t="s">
        <v>51</v>
      </c>
      <c r="B1114" s="43" t="s">
        <v>6476</v>
      </c>
      <c r="C1114" s="43" t="s">
        <v>160</v>
      </c>
      <c r="D1114" s="43" t="s">
        <v>1237</v>
      </c>
      <c r="E1114" s="43" t="s">
        <v>4358</v>
      </c>
      <c r="F1114" s="38" t="s">
        <v>6466</v>
      </c>
      <c r="G1114" s="38">
        <v>1</v>
      </c>
      <c r="H1114" s="43" t="s">
        <v>7262</v>
      </c>
      <c r="I1114" s="43" t="s">
        <v>9720</v>
      </c>
      <c r="J1114" s="43" t="s">
        <v>9720</v>
      </c>
      <c r="K1114" s="43" t="s">
        <v>9720</v>
      </c>
    </row>
    <row r="1115" spans="1:11" ht="49.5" x14ac:dyDescent="0.35">
      <c r="A1115" s="43" t="s">
        <v>51</v>
      </c>
      <c r="B1115" s="43" t="s">
        <v>6476</v>
      </c>
      <c r="C1115" s="43" t="s">
        <v>160</v>
      </c>
      <c r="D1115" s="43" t="s">
        <v>1238</v>
      </c>
      <c r="E1115" s="43" t="s">
        <v>4359</v>
      </c>
      <c r="F1115" s="38" t="s">
        <v>6466</v>
      </c>
      <c r="G1115" s="38">
        <v>1</v>
      </c>
      <c r="H1115" s="43" t="s">
        <v>7263</v>
      </c>
      <c r="I1115" s="43" t="s">
        <v>9720</v>
      </c>
      <c r="J1115" s="43" t="s">
        <v>9720</v>
      </c>
      <c r="K1115" s="43" t="s">
        <v>9720</v>
      </c>
    </row>
    <row r="1116" spans="1:11" ht="49.5" x14ac:dyDescent="0.35">
      <c r="A1116" s="43" t="s">
        <v>51</v>
      </c>
      <c r="B1116" s="43" t="s">
        <v>6476</v>
      </c>
      <c r="C1116" s="43" t="s">
        <v>160</v>
      </c>
      <c r="D1116" s="43" t="s">
        <v>1239</v>
      </c>
      <c r="E1116" s="43" t="s">
        <v>4360</v>
      </c>
      <c r="F1116" s="38" t="s">
        <v>6466</v>
      </c>
      <c r="G1116" s="38">
        <v>1</v>
      </c>
      <c r="H1116" s="43" t="s">
        <v>7264</v>
      </c>
      <c r="I1116" s="43" t="s">
        <v>9720</v>
      </c>
      <c r="J1116" s="43" t="s">
        <v>9720</v>
      </c>
      <c r="K1116" s="43" t="s">
        <v>9720</v>
      </c>
    </row>
    <row r="1117" spans="1:11" ht="49.5" x14ac:dyDescent="0.35">
      <c r="A1117" s="43" t="s">
        <v>51</v>
      </c>
      <c r="B1117" s="43" t="s">
        <v>6476</v>
      </c>
      <c r="C1117" s="43" t="s">
        <v>160</v>
      </c>
      <c r="D1117" s="43" t="s">
        <v>1240</v>
      </c>
      <c r="E1117" s="43" t="s">
        <v>4361</v>
      </c>
      <c r="F1117" s="38" t="s">
        <v>6466</v>
      </c>
      <c r="G1117" s="38">
        <v>1</v>
      </c>
      <c r="H1117" s="43" t="s">
        <v>7265</v>
      </c>
      <c r="I1117" s="43" t="s">
        <v>9720</v>
      </c>
      <c r="J1117" s="43" t="s">
        <v>9720</v>
      </c>
      <c r="K1117" s="43" t="s">
        <v>9720</v>
      </c>
    </row>
    <row r="1118" spans="1:11" ht="49.5" x14ac:dyDescent="0.35">
      <c r="A1118" s="43" t="s">
        <v>51</v>
      </c>
      <c r="B1118" s="43" t="s">
        <v>6476</v>
      </c>
      <c r="C1118" s="43" t="s">
        <v>160</v>
      </c>
      <c r="D1118" s="43" t="s">
        <v>1241</v>
      </c>
      <c r="E1118" s="43" t="s">
        <v>4362</v>
      </c>
      <c r="F1118" s="38" t="s">
        <v>6466</v>
      </c>
      <c r="G1118" s="38">
        <v>1</v>
      </c>
      <c r="H1118" s="43" t="s">
        <v>7266</v>
      </c>
      <c r="I1118" s="43" t="s">
        <v>9720</v>
      </c>
      <c r="J1118" s="43" t="s">
        <v>9720</v>
      </c>
      <c r="K1118" s="43" t="s">
        <v>9720</v>
      </c>
    </row>
    <row r="1119" spans="1:11" ht="49.5" x14ac:dyDescent="0.35">
      <c r="A1119" s="43" t="s">
        <v>51</v>
      </c>
      <c r="B1119" s="43" t="s">
        <v>6476</v>
      </c>
      <c r="C1119" s="43" t="s">
        <v>160</v>
      </c>
      <c r="D1119" s="43" t="s">
        <v>1242</v>
      </c>
      <c r="E1119" s="43" t="s">
        <v>4363</v>
      </c>
      <c r="F1119" s="38" t="s">
        <v>6466</v>
      </c>
      <c r="G1119" s="38">
        <v>1</v>
      </c>
      <c r="H1119" s="43" t="s">
        <v>7267</v>
      </c>
      <c r="I1119" s="43" t="s">
        <v>9720</v>
      </c>
      <c r="J1119" s="43" t="s">
        <v>9720</v>
      </c>
      <c r="K1119" s="43" t="s">
        <v>9720</v>
      </c>
    </row>
    <row r="1120" spans="1:11" ht="49.5" x14ac:dyDescent="0.35">
      <c r="A1120" s="43" t="s">
        <v>51</v>
      </c>
      <c r="B1120" s="43" t="s">
        <v>6476</v>
      </c>
      <c r="C1120" s="43" t="s">
        <v>160</v>
      </c>
      <c r="D1120" s="43" t="s">
        <v>1243</v>
      </c>
      <c r="E1120" s="43" t="s">
        <v>4364</v>
      </c>
      <c r="F1120" s="38" t="s">
        <v>6466</v>
      </c>
      <c r="G1120" s="38">
        <v>1</v>
      </c>
      <c r="H1120" s="43" t="s">
        <v>7268</v>
      </c>
      <c r="I1120" s="43" t="s">
        <v>9720</v>
      </c>
      <c r="J1120" s="43" t="s">
        <v>9720</v>
      </c>
      <c r="K1120" s="43" t="s">
        <v>9720</v>
      </c>
    </row>
    <row r="1121" spans="1:11" ht="49.5" x14ac:dyDescent="0.35">
      <c r="A1121" s="43" t="s">
        <v>51</v>
      </c>
      <c r="B1121" s="43" t="s">
        <v>6476</v>
      </c>
      <c r="C1121" s="43" t="s">
        <v>160</v>
      </c>
      <c r="D1121" s="43" t="s">
        <v>1244</v>
      </c>
      <c r="E1121" s="43" t="s">
        <v>4365</v>
      </c>
      <c r="F1121" s="38" t="s">
        <v>6466</v>
      </c>
      <c r="G1121" s="38">
        <v>1</v>
      </c>
      <c r="H1121" s="43" t="s">
        <v>7269</v>
      </c>
      <c r="I1121" s="43" t="s">
        <v>9720</v>
      </c>
      <c r="J1121" s="43" t="s">
        <v>9720</v>
      </c>
      <c r="K1121" s="43" t="s">
        <v>9720</v>
      </c>
    </row>
    <row r="1122" spans="1:11" ht="49.5" x14ac:dyDescent="0.35">
      <c r="A1122" s="43" t="s">
        <v>51</v>
      </c>
      <c r="B1122" s="43" t="s">
        <v>6476</v>
      </c>
      <c r="C1122" s="43" t="s">
        <v>160</v>
      </c>
      <c r="D1122" s="43" t="s">
        <v>1245</v>
      </c>
      <c r="E1122" s="43" t="s">
        <v>4366</v>
      </c>
      <c r="F1122" s="38" t="s">
        <v>6466</v>
      </c>
      <c r="G1122" s="38">
        <v>1</v>
      </c>
      <c r="H1122" s="43" t="s">
        <v>7270</v>
      </c>
      <c r="I1122" s="43" t="s">
        <v>9720</v>
      </c>
      <c r="J1122" s="43" t="s">
        <v>9720</v>
      </c>
      <c r="K1122" s="43" t="s">
        <v>9720</v>
      </c>
    </row>
    <row r="1123" spans="1:11" ht="49.5" x14ac:dyDescent="0.35">
      <c r="A1123" s="43" t="s">
        <v>51</v>
      </c>
      <c r="B1123" s="43" t="s">
        <v>6476</v>
      </c>
      <c r="C1123" s="43" t="s">
        <v>160</v>
      </c>
      <c r="D1123" s="43" t="s">
        <v>1246</v>
      </c>
      <c r="E1123" s="43" t="s">
        <v>4367</v>
      </c>
      <c r="F1123" s="38" t="s">
        <v>6466</v>
      </c>
      <c r="G1123" s="38">
        <v>1</v>
      </c>
      <c r="H1123" s="43" t="s">
        <v>7271</v>
      </c>
      <c r="I1123" s="43" t="s">
        <v>9720</v>
      </c>
      <c r="J1123" s="43" t="s">
        <v>9720</v>
      </c>
      <c r="K1123" s="43" t="s">
        <v>9720</v>
      </c>
    </row>
    <row r="1124" spans="1:11" ht="49.5" x14ac:dyDescent="0.35">
      <c r="A1124" s="43" t="s">
        <v>51</v>
      </c>
      <c r="B1124" s="43" t="s">
        <v>6476</v>
      </c>
      <c r="C1124" s="43" t="s">
        <v>160</v>
      </c>
      <c r="D1124" s="43" t="s">
        <v>1247</v>
      </c>
      <c r="E1124" s="43" t="s">
        <v>4368</v>
      </c>
      <c r="F1124" s="38" t="s">
        <v>6466</v>
      </c>
      <c r="G1124" s="38">
        <v>1</v>
      </c>
      <c r="H1124" s="43" t="s">
        <v>7272</v>
      </c>
      <c r="I1124" s="43" t="s">
        <v>9720</v>
      </c>
      <c r="J1124" s="43" t="s">
        <v>9720</v>
      </c>
      <c r="K1124" s="43" t="s">
        <v>9720</v>
      </c>
    </row>
    <row r="1125" spans="1:11" ht="49.5" x14ac:dyDescent="0.35">
      <c r="A1125" s="43" t="s">
        <v>51</v>
      </c>
      <c r="B1125" s="43" t="s">
        <v>6468</v>
      </c>
      <c r="C1125" s="43" t="s">
        <v>132</v>
      </c>
      <c r="D1125" s="43" t="s">
        <v>1248</v>
      </c>
      <c r="E1125" s="43" t="s">
        <v>4369</v>
      </c>
      <c r="F1125" s="38" t="s">
        <v>6466</v>
      </c>
      <c r="G1125" s="38">
        <v>12</v>
      </c>
      <c r="H1125" s="43" t="s">
        <v>7273</v>
      </c>
      <c r="I1125" s="43" t="s">
        <v>26</v>
      </c>
      <c r="J1125" s="43" t="s">
        <v>26</v>
      </c>
      <c r="K1125" s="43" t="s">
        <v>26</v>
      </c>
    </row>
    <row r="1126" spans="1:11" ht="49.5" x14ac:dyDescent="0.35">
      <c r="A1126" s="43" t="s">
        <v>51</v>
      </c>
      <c r="B1126" s="43" t="s">
        <v>6468</v>
      </c>
      <c r="C1126" s="43" t="s">
        <v>132</v>
      </c>
      <c r="D1126" s="43" t="s">
        <v>1249</v>
      </c>
      <c r="E1126" s="43" t="s">
        <v>4370</v>
      </c>
      <c r="F1126" s="38" t="s">
        <v>6466</v>
      </c>
      <c r="G1126" s="38">
        <v>1</v>
      </c>
      <c r="H1126" s="43" t="s">
        <v>7274</v>
      </c>
      <c r="I1126" s="43" t="s">
        <v>26</v>
      </c>
      <c r="J1126" s="43" t="s">
        <v>26</v>
      </c>
      <c r="K1126" s="43" t="s">
        <v>26</v>
      </c>
    </row>
    <row r="1127" spans="1:11" ht="49.5" x14ac:dyDescent="0.35">
      <c r="A1127" s="43" t="s">
        <v>51</v>
      </c>
      <c r="B1127" s="43" t="s">
        <v>6468</v>
      </c>
      <c r="C1127" s="43" t="s">
        <v>132</v>
      </c>
      <c r="D1127" s="43" t="s">
        <v>1250</v>
      </c>
      <c r="E1127" s="43" t="s">
        <v>4371</v>
      </c>
      <c r="F1127" s="38" t="s">
        <v>6466</v>
      </c>
      <c r="G1127" s="38">
        <v>18</v>
      </c>
      <c r="H1127" s="43" t="s">
        <v>7275</v>
      </c>
      <c r="I1127" s="43" t="s">
        <v>26</v>
      </c>
      <c r="J1127" s="43" t="s">
        <v>26</v>
      </c>
      <c r="K1127" s="43" t="s">
        <v>26</v>
      </c>
    </row>
    <row r="1128" spans="1:11" ht="49.5" x14ac:dyDescent="0.35">
      <c r="A1128" s="43" t="s">
        <v>51</v>
      </c>
      <c r="B1128" s="43" t="s">
        <v>6468</v>
      </c>
      <c r="C1128" s="43" t="s">
        <v>132</v>
      </c>
      <c r="D1128" s="43" t="s">
        <v>1251</v>
      </c>
      <c r="E1128" s="43" t="s">
        <v>4372</v>
      </c>
      <c r="F1128" s="38" t="s">
        <v>6466</v>
      </c>
      <c r="G1128" s="38">
        <v>3</v>
      </c>
      <c r="H1128" s="43" t="s">
        <v>7276</v>
      </c>
      <c r="I1128" s="43" t="s">
        <v>26</v>
      </c>
      <c r="J1128" s="43" t="s">
        <v>26</v>
      </c>
      <c r="K1128" s="43" t="s">
        <v>26</v>
      </c>
    </row>
    <row r="1129" spans="1:11" ht="49.5" x14ac:dyDescent="0.35">
      <c r="A1129" s="43" t="s">
        <v>51</v>
      </c>
      <c r="B1129" s="43" t="s">
        <v>6468</v>
      </c>
      <c r="C1129" s="43" t="s">
        <v>129</v>
      </c>
      <c r="D1129" s="43" t="s">
        <v>1252</v>
      </c>
      <c r="E1129" s="43" t="s">
        <v>4373</v>
      </c>
      <c r="F1129" s="38" t="s">
        <v>6466</v>
      </c>
      <c r="G1129" s="38">
        <v>1</v>
      </c>
      <c r="H1129" s="43" t="s">
        <v>7277</v>
      </c>
      <c r="I1129" s="43" t="s">
        <v>9720</v>
      </c>
      <c r="J1129" s="43" t="s">
        <v>9720</v>
      </c>
      <c r="K1129" s="43" t="s">
        <v>9720</v>
      </c>
    </row>
    <row r="1130" spans="1:11" ht="49.5" x14ac:dyDescent="0.35">
      <c r="A1130" s="43" t="s">
        <v>51</v>
      </c>
      <c r="B1130" s="43" t="s">
        <v>6468</v>
      </c>
      <c r="C1130" s="43" t="s">
        <v>130</v>
      </c>
      <c r="D1130" s="43" t="s">
        <v>1253</v>
      </c>
      <c r="E1130" s="43" t="s">
        <v>4374</v>
      </c>
      <c r="F1130" s="38" t="s">
        <v>6466</v>
      </c>
      <c r="G1130" s="38">
        <v>8</v>
      </c>
      <c r="H1130" s="43" t="s">
        <v>7278</v>
      </c>
      <c r="I1130" s="43" t="s">
        <v>9720</v>
      </c>
      <c r="J1130" s="43" t="s">
        <v>9720</v>
      </c>
      <c r="K1130" s="43" t="s">
        <v>9720</v>
      </c>
    </row>
    <row r="1131" spans="1:11" ht="49.5" x14ac:dyDescent="0.35">
      <c r="A1131" s="43" t="s">
        <v>51</v>
      </c>
      <c r="B1131" s="43" t="s">
        <v>6468</v>
      </c>
      <c r="C1131" s="43" t="s">
        <v>129</v>
      </c>
      <c r="D1131" s="43" t="s">
        <v>1254</v>
      </c>
      <c r="E1131" s="43" t="s">
        <v>4375</v>
      </c>
      <c r="F1131" s="38" t="s">
        <v>6466</v>
      </c>
      <c r="G1131" s="38">
        <v>1</v>
      </c>
      <c r="H1131" s="43" t="s">
        <v>7279</v>
      </c>
      <c r="I1131" s="43" t="s">
        <v>9720</v>
      </c>
      <c r="J1131" s="43" t="s">
        <v>9720</v>
      </c>
      <c r="K1131" s="43" t="s">
        <v>9720</v>
      </c>
    </row>
    <row r="1132" spans="1:11" ht="49.5" x14ac:dyDescent="0.35">
      <c r="A1132" s="43" t="s">
        <v>51</v>
      </c>
      <c r="B1132" s="43" t="s">
        <v>6468</v>
      </c>
      <c r="C1132" s="43" t="s">
        <v>125</v>
      </c>
      <c r="D1132" s="43" t="s">
        <v>1255</v>
      </c>
      <c r="E1132" s="43" t="s">
        <v>4376</v>
      </c>
      <c r="F1132" s="38" t="s">
        <v>6466</v>
      </c>
      <c r="G1132" s="38">
        <v>9</v>
      </c>
      <c r="H1132" s="43" t="s">
        <v>7280</v>
      </c>
      <c r="I1132" s="43" t="s">
        <v>26</v>
      </c>
      <c r="J1132" s="43" t="s">
        <v>26</v>
      </c>
      <c r="K1132" s="43" t="s">
        <v>26</v>
      </c>
    </row>
    <row r="1133" spans="1:11" ht="49.5" x14ac:dyDescent="0.35">
      <c r="A1133" s="43" t="s">
        <v>51</v>
      </c>
      <c r="B1133" s="43" t="s">
        <v>6468</v>
      </c>
      <c r="C1133" s="43" t="s">
        <v>125</v>
      </c>
      <c r="D1133" s="43" t="s">
        <v>1256</v>
      </c>
      <c r="E1133" s="43" t="s">
        <v>4377</v>
      </c>
      <c r="F1133" s="38" t="s">
        <v>6466</v>
      </c>
      <c r="G1133" s="38">
        <v>12</v>
      </c>
      <c r="H1133" s="43" t="s">
        <v>7281</v>
      </c>
      <c r="I1133" s="43" t="s">
        <v>26</v>
      </c>
      <c r="J1133" s="43" t="s">
        <v>26</v>
      </c>
      <c r="K1133" s="43" t="s">
        <v>26</v>
      </c>
    </row>
    <row r="1134" spans="1:11" ht="49.5" x14ac:dyDescent="0.35">
      <c r="A1134" s="43" t="s">
        <v>51</v>
      </c>
      <c r="B1134" s="43" t="s">
        <v>6470</v>
      </c>
      <c r="C1134" s="43" t="s">
        <v>113</v>
      </c>
      <c r="D1134" s="43" t="s">
        <v>1257</v>
      </c>
      <c r="E1134" s="43" t="s">
        <v>4378</v>
      </c>
      <c r="F1134" s="38" t="s">
        <v>6466</v>
      </c>
      <c r="G1134" s="38">
        <v>15</v>
      </c>
      <c r="H1134" s="43" t="s">
        <v>7282</v>
      </c>
      <c r="I1134" s="43" t="s">
        <v>17</v>
      </c>
      <c r="J1134" s="43" t="s">
        <v>17</v>
      </c>
      <c r="K1134" s="43" t="s">
        <v>9720</v>
      </c>
    </row>
    <row r="1135" spans="1:11" ht="49.5" x14ac:dyDescent="0.35">
      <c r="A1135" s="43" t="s">
        <v>51</v>
      </c>
      <c r="B1135" s="43" t="s">
        <v>6470</v>
      </c>
      <c r="C1135" s="43" t="s">
        <v>113</v>
      </c>
      <c r="D1135" s="43" t="s">
        <v>1258</v>
      </c>
      <c r="E1135" s="43" t="s">
        <v>4379</v>
      </c>
      <c r="F1135" s="38" t="s">
        <v>6466</v>
      </c>
      <c r="G1135" s="38">
        <v>12</v>
      </c>
      <c r="H1135" s="43" t="s">
        <v>7283</v>
      </c>
      <c r="I1135" s="43" t="s">
        <v>17</v>
      </c>
      <c r="J1135" s="43" t="s">
        <v>17</v>
      </c>
      <c r="K1135" s="43" t="s">
        <v>9720</v>
      </c>
    </row>
    <row r="1136" spans="1:11" ht="49.5" x14ac:dyDescent="0.35">
      <c r="A1136" s="43" t="s">
        <v>51</v>
      </c>
      <c r="B1136" s="43" t="s">
        <v>6468</v>
      </c>
      <c r="C1136" s="43" t="s">
        <v>125</v>
      </c>
      <c r="D1136" s="43" t="s">
        <v>1259</v>
      </c>
      <c r="E1136" s="43" t="s">
        <v>4380</v>
      </c>
      <c r="F1136" s="38" t="s">
        <v>6466</v>
      </c>
      <c r="G1136" s="38">
        <v>14</v>
      </c>
      <c r="H1136" s="43" t="s">
        <v>7284</v>
      </c>
      <c r="I1136" s="43" t="s">
        <v>26</v>
      </c>
      <c r="J1136" s="43" t="s">
        <v>26</v>
      </c>
      <c r="K1136" s="43" t="s">
        <v>26</v>
      </c>
    </row>
    <row r="1137" spans="1:11" ht="66" x14ac:dyDescent="0.35">
      <c r="A1137" s="43" t="s">
        <v>51</v>
      </c>
      <c r="B1137" s="43" t="s">
        <v>6476</v>
      </c>
      <c r="C1137" s="43" t="s">
        <v>159</v>
      </c>
      <c r="D1137" s="43" t="s">
        <v>1260</v>
      </c>
      <c r="E1137" s="43" t="s">
        <v>4381</v>
      </c>
      <c r="F1137" s="38" t="s">
        <v>6466</v>
      </c>
      <c r="G1137" s="38">
        <v>2</v>
      </c>
      <c r="H1137" s="43" t="s">
        <v>7285</v>
      </c>
      <c r="I1137" s="43" t="s">
        <v>9720</v>
      </c>
      <c r="J1137" s="43" t="s">
        <v>9720</v>
      </c>
      <c r="K1137" s="43" t="s">
        <v>9720</v>
      </c>
    </row>
    <row r="1138" spans="1:11" ht="49.5" x14ac:dyDescent="0.35">
      <c r="A1138" s="43" t="s">
        <v>51</v>
      </c>
      <c r="B1138" s="43" t="s">
        <v>6476</v>
      </c>
      <c r="C1138" s="43" t="s">
        <v>159</v>
      </c>
      <c r="D1138" s="43" t="s">
        <v>1261</v>
      </c>
      <c r="E1138" s="43" t="s">
        <v>4382</v>
      </c>
      <c r="F1138" s="38" t="s">
        <v>6466</v>
      </c>
      <c r="G1138" s="38">
        <v>1</v>
      </c>
      <c r="H1138" s="43" t="s">
        <v>7286</v>
      </c>
      <c r="I1138" s="43" t="s">
        <v>9720</v>
      </c>
      <c r="J1138" s="43" t="s">
        <v>9720</v>
      </c>
      <c r="K1138" s="43" t="s">
        <v>9720</v>
      </c>
    </row>
    <row r="1139" spans="1:11" ht="33" x14ac:dyDescent="0.35">
      <c r="A1139" s="43" t="s">
        <v>51</v>
      </c>
      <c r="B1139" s="43" t="s">
        <v>6472</v>
      </c>
      <c r="C1139" s="43" t="s">
        <v>126</v>
      </c>
      <c r="D1139" s="43" t="s">
        <v>1262</v>
      </c>
      <c r="E1139" s="43" t="s">
        <v>4383</v>
      </c>
      <c r="F1139" s="38" t="s">
        <v>6466</v>
      </c>
      <c r="G1139" s="38">
        <v>8</v>
      </c>
      <c r="H1139" s="43" t="s">
        <v>7287</v>
      </c>
      <c r="I1139" s="43" t="s">
        <v>9720</v>
      </c>
      <c r="J1139" s="43" t="s">
        <v>9720</v>
      </c>
      <c r="K1139" s="43" t="s">
        <v>9720</v>
      </c>
    </row>
    <row r="1140" spans="1:11" ht="49.5" x14ac:dyDescent="0.35">
      <c r="A1140" s="43" t="s">
        <v>51</v>
      </c>
      <c r="B1140" s="43" t="s">
        <v>6476</v>
      </c>
      <c r="C1140" s="43" t="s">
        <v>160</v>
      </c>
      <c r="D1140" s="43" t="s">
        <v>1263</v>
      </c>
      <c r="E1140" s="43" t="s">
        <v>4384</v>
      </c>
      <c r="F1140" s="38" t="s">
        <v>6466</v>
      </c>
      <c r="G1140" s="38">
        <v>1</v>
      </c>
      <c r="H1140" s="43" t="s">
        <v>7288</v>
      </c>
      <c r="I1140" s="43" t="s">
        <v>9720</v>
      </c>
      <c r="J1140" s="43" t="s">
        <v>9720</v>
      </c>
      <c r="K1140" s="43" t="s">
        <v>9720</v>
      </c>
    </row>
    <row r="1141" spans="1:11" ht="49.5" x14ac:dyDescent="0.35">
      <c r="A1141" s="43" t="s">
        <v>51</v>
      </c>
      <c r="B1141" s="43" t="s">
        <v>6476</v>
      </c>
      <c r="C1141" s="43" t="s">
        <v>160</v>
      </c>
      <c r="D1141" s="43" t="s">
        <v>1264</v>
      </c>
      <c r="E1141" s="43" t="s">
        <v>4385</v>
      </c>
      <c r="F1141" s="38" t="s">
        <v>6466</v>
      </c>
      <c r="G1141" s="38">
        <v>1</v>
      </c>
      <c r="H1141" s="43" t="s">
        <v>7289</v>
      </c>
      <c r="I1141" s="43" t="s">
        <v>9720</v>
      </c>
      <c r="J1141" s="43" t="s">
        <v>9720</v>
      </c>
      <c r="K1141" s="43" t="s">
        <v>9720</v>
      </c>
    </row>
    <row r="1142" spans="1:11" ht="49.5" x14ac:dyDescent="0.35">
      <c r="A1142" s="43" t="s">
        <v>51</v>
      </c>
      <c r="B1142" s="43" t="s">
        <v>6469</v>
      </c>
      <c r="C1142" s="43" t="s">
        <v>114</v>
      </c>
      <c r="D1142" s="43" t="s">
        <v>1265</v>
      </c>
      <c r="E1142" s="43" t="s">
        <v>4386</v>
      </c>
      <c r="F1142" s="38" t="s">
        <v>6466</v>
      </c>
      <c r="G1142" s="38">
        <v>5</v>
      </c>
      <c r="H1142" s="43" t="s">
        <v>7290</v>
      </c>
      <c r="I1142" s="43" t="s">
        <v>21</v>
      </c>
      <c r="J1142" s="43" t="s">
        <v>9720</v>
      </c>
      <c r="K1142" s="43" t="s">
        <v>9720</v>
      </c>
    </row>
    <row r="1143" spans="1:11" ht="49.5" x14ac:dyDescent="0.35">
      <c r="A1143" s="43" t="s">
        <v>51</v>
      </c>
      <c r="B1143" s="43" t="s">
        <v>6476</v>
      </c>
      <c r="C1143" s="43" t="s">
        <v>160</v>
      </c>
      <c r="D1143" s="43" t="s">
        <v>1266</v>
      </c>
      <c r="E1143" s="43" t="s">
        <v>4387</v>
      </c>
      <c r="F1143" s="38" t="s">
        <v>6466</v>
      </c>
      <c r="G1143" s="38">
        <v>1</v>
      </c>
      <c r="H1143" s="43" t="s">
        <v>7291</v>
      </c>
      <c r="I1143" s="43" t="s">
        <v>9720</v>
      </c>
      <c r="J1143" s="43" t="s">
        <v>9720</v>
      </c>
      <c r="K1143" s="43" t="s">
        <v>9720</v>
      </c>
    </row>
    <row r="1144" spans="1:11" ht="49.5" x14ac:dyDescent="0.35">
      <c r="A1144" s="43" t="s">
        <v>51</v>
      </c>
      <c r="B1144" s="43" t="s">
        <v>6476</v>
      </c>
      <c r="C1144" s="43" t="s">
        <v>160</v>
      </c>
      <c r="D1144" s="43" t="s">
        <v>1267</v>
      </c>
      <c r="E1144" s="43" t="s">
        <v>4388</v>
      </c>
      <c r="F1144" s="38" t="s">
        <v>6466</v>
      </c>
      <c r="G1144" s="38">
        <v>1</v>
      </c>
      <c r="H1144" s="43" t="s">
        <v>7292</v>
      </c>
      <c r="I1144" s="43" t="s">
        <v>9720</v>
      </c>
      <c r="J1144" s="43" t="s">
        <v>9720</v>
      </c>
      <c r="K1144" s="43" t="s">
        <v>9720</v>
      </c>
    </row>
    <row r="1145" spans="1:11" ht="49.5" x14ac:dyDescent="0.35">
      <c r="A1145" s="43" t="s">
        <v>51</v>
      </c>
      <c r="B1145" s="43" t="s">
        <v>6476</v>
      </c>
      <c r="C1145" s="43" t="s">
        <v>160</v>
      </c>
      <c r="D1145" s="43" t="s">
        <v>1268</v>
      </c>
      <c r="E1145" s="43" t="s">
        <v>4389</v>
      </c>
      <c r="F1145" s="38" t="s">
        <v>6466</v>
      </c>
      <c r="G1145" s="38">
        <v>1</v>
      </c>
      <c r="H1145" s="43" t="s">
        <v>7293</v>
      </c>
      <c r="I1145" s="43" t="s">
        <v>9720</v>
      </c>
      <c r="J1145" s="43" t="s">
        <v>9720</v>
      </c>
      <c r="K1145" s="43" t="s">
        <v>9720</v>
      </c>
    </row>
    <row r="1146" spans="1:11" ht="49.5" x14ac:dyDescent="0.35">
      <c r="A1146" s="43" t="s">
        <v>51</v>
      </c>
      <c r="B1146" s="43" t="s">
        <v>6476</v>
      </c>
      <c r="C1146" s="43" t="s">
        <v>160</v>
      </c>
      <c r="D1146" s="43" t="s">
        <v>1269</v>
      </c>
      <c r="E1146" s="43" t="s">
        <v>4390</v>
      </c>
      <c r="F1146" s="38" t="s">
        <v>6466</v>
      </c>
      <c r="G1146" s="38">
        <v>1</v>
      </c>
      <c r="H1146" s="43" t="s">
        <v>7294</v>
      </c>
      <c r="I1146" s="43" t="s">
        <v>9720</v>
      </c>
      <c r="J1146" s="43" t="s">
        <v>9720</v>
      </c>
      <c r="K1146" s="43" t="s">
        <v>9720</v>
      </c>
    </row>
    <row r="1147" spans="1:11" ht="49.5" x14ac:dyDescent="0.35">
      <c r="A1147" s="43" t="s">
        <v>51</v>
      </c>
      <c r="B1147" s="43" t="s">
        <v>6476</v>
      </c>
      <c r="C1147" s="43" t="s">
        <v>160</v>
      </c>
      <c r="D1147" s="43" t="s">
        <v>1270</v>
      </c>
      <c r="E1147" s="43" t="s">
        <v>4391</v>
      </c>
      <c r="F1147" s="38" t="s">
        <v>6466</v>
      </c>
      <c r="G1147" s="38">
        <v>1</v>
      </c>
      <c r="H1147" s="43" t="s">
        <v>7295</v>
      </c>
      <c r="I1147" s="43" t="s">
        <v>9720</v>
      </c>
      <c r="J1147" s="43" t="s">
        <v>9720</v>
      </c>
      <c r="K1147" s="43" t="s">
        <v>9720</v>
      </c>
    </row>
    <row r="1148" spans="1:11" ht="49.5" x14ac:dyDescent="0.35">
      <c r="A1148" s="43" t="s">
        <v>51</v>
      </c>
      <c r="B1148" s="43" t="s">
        <v>6476</v>
      </c>
      <c r="C1148" s="43" t="s">
        <v>160</v>
      </c>
      <c r="D1148" s="43" t="s">
        <v>1271</v>
      </c>
      <c r="E1148" s="43" t="s">
        <v>4392</v>
      </c>
      <c r="F1148" s="38" t="s">
        <v>6466</v>
      </c>
      <c r="G1148" s="38">
        <v>1</v>
      </c>
      <c r="H1148" s="43" t="s">
        <v>7296</v>
      </c>
      <c r="I1148" s="43" t="s">
        <v>9720</v>
      </c>
      <c r="J1148" s="43" t="s">
        <v>9720</v>
      </c>
      <c r="K1148" s="43" t="s">
        <v>9720</v>
      </c>
    </row>
    <row r="1149" spans="1:11" ht="49.5" x14ac:dyDescent="0.35">
      <c r="A1149" s="43" t="s">
        <v>51</v>
      </c>
      <c r="B1149" s="43" t="s">
        <v>6468</v>
      </c>
      <c r="C1149" s="43" t="s">
        <v>132</v>
      </c>
      <c r="D1149" s="43" t="s">
        <v>1272</v>
      </c>
      <c r="E1149" s="43" t="s">
        <v>4393</v>
      </c>
      <c r="F1149" s="38" t="s">
        <v>6466</v>
      </c>
      <c r="G1149" s="38">
        <v>21</v>
      </c>
      <c r="H1149" s="43" t="s">
        <v>7297</v>
      </c>
      <c r="I1149" s="43" t="s">
        <v>26</v>
      </c>
      <c r="J1149" s="43" t="s">
        <v>26</v>
      </c>
      <c r="K1149" s="43" t="s">
        <v>26</v>
      </c>
    </row>
    <row r="1150" spans="1:11" ht="49.5" x14ac:dyDescent="0.35">
      <c r="A1150" s="43" t="s">
        <v>51</v>
      </c>
      <c r="B1150" s="43" t="s">
        <v>6468</v>
      </c>
      <c r="C1150" s="43" t="s">
        <v>129</v>
      </c>
      <c r="D1150" s="43" t="s">
        <v>1273</v>
      </c>
      <c r="E1150" s="43" t="s">
        <v>4394</v>
      </c>
      <c r="F1150" s="38" t="s">
        <v>6466</v>
      </c>
      <c r="G1150" s="38">
        <v>1</v>
      </c>
      <c r="H1150" s="43" t="s">
        <v>7298</v>
      </c>
      <c r="I1150" s="43" t="s">
        <v>9720</v>
      </c>
      <c r="J1150" s="43" t="s">
        <v>9720</v>
      </c>
      <c r="K1150" s="43" t="s">
        <v>9720</v>
      </c>
    </row>
    <row r="1151" spans="1:11" ht="49.5" x14ac:dyDescent="0.35">
      <c r="A1151" s="43" t="s">
        <v>51</v>
      </c>
      <c r="B1151" s="43" t="s">
        <v>6468</v>
      </c>
      <c r="C1151" s="43" t="s">
        <v>129</v>
      </c>
      <c r="D1151" s="43" t="s">
        <v>1274</v>
      </c>
      <c r="E1151" s="43" t="s">
        <v>4395</v>
      </c>
      <c r="F1151" s="38" t="s">
        <v>6466</v>
      </c>
      <c r="G1151" s="38">
        <v>1</v>
      </c>
      <c r="H1151" s="43" t="s">
        <v>7299</v>
      </c>
      <c r="I1151" s="43" t="s">
        <v>9720</v>
      </c>
      <c r="J1151" s="43" t="s">
        <v>9720</v>
      </c>
      <c r="K1151" s="43" t="s">
        <v>9720</v>
      </c>
    </row>
    <row r="1152" spans="1:11" ht="49.5" x14ac:dyDescent="0.35">
      <c r="A1152" s="43" t="s">
        <v>51</v>
      </c>
      <c r="B1152" s="43" t="s">
        <v>6468</v>
      </c>
      <c r="C1152" s="43" t="s">
        <v>132</v>
      </c>
      <c r="D1152" s="43" t="s">
        <v>1275</v>
      </c>
      <c r="E1152" s="43" t="s">
        <v>4396</v>
      </c>
      <c r="F1152" s="38" t="s">
        <v>6466</v>
      </c>
      <c r="G1152" s="38">
        <v>9</v>
      </c>
      <c r="H1152" s="43" t="s">
        <v>7300</v>
      </c>
      <c r="I1152" s="43" t="s">
        <v>26</v>
      </c>
      <c r="J1152" s="43" t="s">
        <v>26</v>
      </c>
      <c r="K1152" s="43" t="s">
        <v>26</v>
      </c>
    </row>
    <row r="1153" spans="1:11" ht="49.5" x14ac:dyDescent="0.35">
      <c r="A1153" s="43" t="s">
        <v>51</v>
      </c>
      <c r="B1153" s="43" t="s">
        <v>6476</v>
      </c>
      <c r="C1153" s="43" t="s">
        <v>160</v>
      </c>
      <c r="D1153" s="43" t="s">
        <v>1276</v>
      </c>
      <c r="E1153" s="43" t="s">
        <v>4397</v>
      </c>
      <c r="F1153" s="38" t="s">
        <v>6466</v>
      </c>
      <c r="G1153" s="38">
        <v>1</v>
      </c>
      <c r="H1153" s="43" t="s">
        <v>7301</v>
      </c>
      <c r="I1153" s="43" t="s">
        <v>9720</v>
      </c>
      <c r="J1153" s="43" t="s">
        <v>9720</v>
      </c>
      <c r="K1153" s="43" t="s">
        <v>9720</v>
      </c>
    </row>
    <row r="1154" spans="1:11" ht="49.5" x14ac:dyDescent="0.35">
      <c r="A1154" s="43" t="s">
        <v>51</v>
      </c>
      <c r="B1154" s="43" t="s">
        <v>6471</v>
      </c>
      <c r="C1154" s="43" t="s">
        <v>153</v>
      </c>
      <c r="D1154" s="43" t="s">
        <v>1277</v>
      </c>
      <c r="E1154" s="43" t="s">
        <v>4398</v>
      </c>
      <c r="F1154" s="38" t="s">
        <v>6466</v>
      </c>
      <c r="G1154" s="38">
        <v>1</v>
      </c>
      <c r="H1154" s="43" t="s">
        <v>7302</v>
      </c>
      <c r="I1154" s="43" t="s">
        <v>9720</v>
      </c>
      <c r="J1154" s="43" t="s">
        <v>9720</v>
      </c>
      <c r="K1154" s="43" t="s">
        <v>9720</v>
      </c>
    </row>
    <row r="1155" spans="1:11" ht="49.5" x14ac:dyDescent="0.35">
      <c r="A1155" s="43" t="s">
        <v>51</v>
      </c>
      <c r="B1155" s="43" t="s">
        <v>6471</v>
      </c>
      <c r="C1155" s="43" t="s">
        <v>153</v>
      </c>
      <c r="D1155" s="43" t="s">
        <v>1278</v>
      </c>
      <c r="E1155" s="43" t="s">
        <v>4399</v>
      </c>
      <c r="F1155" s="38" t="s">
        <v>6466</v>
      </c>
      <c r="G1155" s="38">
        <v>1</v>
      </c>
      <c r="H1155" s="43" t="s">
        <v>7303</v>
      </c>
      <c r="I1155" s="43" t="s">
        <v>9720</v>
      </c>
      <c r="J1155" s="43" t="s">
        <v>9720</v>
      </c>
      <c r="K1155" s="43" t="s">
        <v>9720</v>
      </c>
    </row>
    <row r="1156" spans="1:11" ht="49.5" x14ac:dyDescent="0.35">
      <c r="A1156" s="43" t="s">
        <v>51</v>
      </c>
      <c r="B1156" s="43" t="s">
        <v>6471</v>
      </c>
      <c r="C1156" s="43" t="s">
        <v>153</v>
      </c>
      <c r="D1156" s="43" t="s">
        <v>1279</v>
      </c>
      <c r="E1156" s="43" t="s">
        <v>4400</v>
      </c>
      <c r="F1156" s="38" t="s">
        <v>6466</v>
      </c>
      <c r="G1156" s="38">
        <v>1</v>
      </c>
      <c r="H1156" s="43" t="s">
        <v>7304</v>
      </c>
      <c r="I1156" s="43" t="s">
        <v>9720</v>
      </c>
      <c r="J1156" s="43" t="s">
        <v>9720</v>
      </c>
      <c r="K1156" s="43" t="s">
        <v>9720</v>
      </c>
    </row>
    <row r="1157" spans="1:11" ht="49.5" x14ac:dyDescent="0.35">
      <c r="A1157" s="43" t="s">
        <v>51</v>
      </c>
      <c r="B1157" s="43" t="s">
        <v>6471</v>
      </c>
      <c r="C1157" s="43" t="s">
        <v>153</v>
      </c>
      <c r="D1157" s="43" t="s">
        <v>1280</v>
      </c>
      <c r="E1157" s="43" t="s">
        <v>4401</v>
      </c>
      <c r="F1157" s="38" t="s">
        <v>6466</v>
      </c>
      <c r="G1157" s="38">
        <v>1</v>
      </c>
      <c r="H1157" s="43" t="s">
        <v>7305</v>
      </c>
      <c r="I1157" s="43" t="s">
        <v>9720</v>
      </c>
      <c r="J1157" s="43" t="s">
        <v>9720</v>
      </c>
      <c r="K1157" s="43" t="s">
        <v>9720</v>
      </c>
    </row>
    <row r="1158" spans="1:11" ht="49.5" x14ac:dyDescent="0.35">
      <c r="A1158" s="43" t="s">
        <v>51</v>
      </c>
      <c r="B1158" s="43" t="s">
        <v>6471</v>
      </c>
      <c r="C1158" s="43" t="s">
        <v>153</v>
      </c>
      <c r="D1158" s="43" t="s">
        <v>1281</v>
      </c>
      <c r="E1158" s="43" t="s">
        <v>4402</v>
      </c>
      <c r="F1158" s="38" t="s">
        <v>6466</v>
      </c>
      <c r="G1158" s="38">
        <v>1</v>
      </c>
      <c r="H1158" s="43" t="s">
        <v>7306</v>
      </c>
      <c r="I1158" s="43" t="s">
        <v>9720</v>
      </c>
      <c r="J1158" s="43" t="s">
        <v>9720</v>
      </c>
      <c r="K1158" s="43" t="s">
        <v>9720</v>
      </c>
    </row>
    <row r="1159" spans="1:11" ht="49.5" x14ac:dyDescent="0.35">
      <c r="A1159" s="43" t="s">
        <v>51</v>
      </c>
      <c r="B1159" s="43" t="s">
        <v>6471</v>
      </c>
      <c r="C1159" s="43" t="s">
        <v>153</v>
      </c>
      <c r="D1159" s="43" t="s">
        <v>1282</v>
      </c>
      <c r="E1159" s="43" t="s">
        <v>4403</v>
      </c>
      <c r="F1159" s="38" t="s">
        <v>6466</v>
      </c>
      <c r="G1159" s="38">
        <v>1</v>
      </c>
      <c r="H1159" s="43" t="s">
        <v>7307</v>
      </c>
      <c r="I1159" s="43" t="s">
        <v>9720</v>
      </c>
      <c r="J1159" s="43" t="s">
        <v>9720</v>
      </c>
      <c r="K1159" s="43" t="s">
        <v>9720</v>
      </c>
    </row>
    <row r="1160" spans="1:11" ht="49.5" x14ac:dyDescent="0.35">
      <c r="A1160" s="43" t="s">
        <v>51</v>
      </c>
      <c r="B1160" s="43" t="s">
        <v>6472</v>
      </c>
      <c r="C1160" s="43" t="s">
        <v>126</v>
      </c>
      <c r="D1160" s="43" t="s">
        <v>1283</v>
      </c>
      <c r="E1160" s="43" t="s">
        <v>4404</v>
      </c>
      <c r="F1160" s="38" t="s">
        <v>6466</v>
      </c>
      <c r="G1160" s="38">
        <v>8</v>
      </c>
      <c r="H1160" s="43" t="s">
        <v>7308</v>
      </c>
      <c r="I1160" s="43" t="s">
        <v>9720</v>
      </c>
      <c r="J1160" s="43" t="s">
        <v>9720</v>
      </c>
      <c r="K1160" s="43" t="s">
        <v>9720</v>
      </c>
    </row>
    <row r="1161" spans="1:11" ht="49.5" x14ac:dyDescent="0.35">
      <c r="A1161" s="43" t="s">
        <v>51</v>
      </c>
      <c r="B1161" s="43" t="s">
        <v>6476</v>
      </c>
      <c r="C1161" s="43" t="s">
        <v>160</v>
      </c>
      <c r="D1161" s="43" t="s">
        <v>1284</v>
      </c>
      <c r="E1161" s="43" t="s">
        <v>4405</v>
      </c>
      <c r="F1161" s="38" t="s">
        <v>6466</v>
      </c>
      <c r="G1161" s="38">
        <v>1</v>
      </c>
      <c r="H1161" s="43" t="s">
        <v>7309</v>
      </c>
      <c r="I1161" s="43" t="s">
        <v>9720</v>
      </c>
      <c r="J1161" s="43" t="s">
        <v>9720</v>
      </c>
      <c r="K1161" s="43" t="s">
        <v>9720</v>
      </c>
    </row>
    <row r="1162" spans="1:11" ht="49.5" x14ac:dyDescent="0.35">
      <c r="A1162" s="43" t="s">
        <v>51</v>
      </c>
      <c r="B1162" s="43" t="s">
        <v>6476</v>
      </c>
      <c r="C1162" s="43" t="s">
        <v>160</v>
      </c>
      <c r="D1162" s="43" t="s">
        <v>1285</v>
      </c>
      <c r="E1162" s="43" t="s">
        <v>4406</v>
      </c>
      <c r="F1162" s="38" t="s">
        <v>6466</v>
      </c>
      <c r="G1162" s="38">
        <v>1</v>
      </c>
      <c r="H1162" s="43" t="s">
        <v>7310</v>
      </c>
      <c r="I1162" s="43" t="s">
        <v>9720</v>
      </c>
      <c r="J1162" s="43" t="s">
        <v>9720</v>
      </c>
      <c r="K1162" s="43" t="s">
        <v>9720</v>
      </c>
    </row>
    <row r="1163" spans="1:11" ht="49.5" x14ac:dyDescent="0.35">
      <c r="A1163" s="43" t="s">
        <v>51</v>
      </c>
      <c r="B1163" s="43" t="s">
        <v>6476</v>
      </c>
      <c r="C1163" s="43" t="s">
        <v>160</v>
      </c>
      <c r="D1163" s="43" t="s">
        <v>1286</v>
      </c>
      <c r="E1163" s="43" t="s">
        <v>4407</v>
      </c>
      <c r="F1163" s="38" t="s">
        <v>6466</v>
      </c>
      <c r="G1163" s="38">
        <v>1</v>
      </c>
      <c r="H1163" s="43" t="s">
        <v>7311</v>
      </c>
      <c r="I1163" s="43" t="s">
        <v>9720</v>
      </c>
      <c r="J1163" s="43" t="s">
        <v>9720</v>
      </c>
      <c r="K1163" s="43" t="s">
        <v>9720</v>
      </c>
    </row>
    <row r="1164" spans="1:11" ht="66" x14ac:dyDescent="0.35">
      <c r="A1164" s="43" t="s">
        <v>51</v>
      </c>
      <c r="B1164" s="43" t="s">
        <v>6476</v>
      </c>
      <c r="C1164" s="43" t="s">
        <v>160</v>
      </c>
      <c r="D1164" s="43" t="s">
        <v>1287</v>
      </c>
      <c r="E1164" s="43" t="s">
        <v>4408</v>
      </c>
      <c r="F1164" s="38" t="s">
        <v>6466</v>
      </c>
      <c r="G1164" s="38">
        <v>1</v>
      </c>
      <c r="H1164" s="43" t="s">
        <v>7312</v>
      </c>
      <c r="I1164" s="43" t="s">
        <v>9720</v>
      </c>
      <c r="J1164" s="43" t="s">
        <v>9720</v>
      </c>
      <c r="K1164" s="43" t="s">
        <v>9720</v>
      </c>
    </row>
    <row r="1165" spans="1:11" ht="49.5" x14ac:dyDescent="0.35">
      <c r="A1165" s="43" t="s">
        <v>51</v>
      </c>
      <c r="B1165" s="43" t="s">
        <v>6476</v>
      </c>
      <c r="C1165" s="43" t="s">
        <v>160</v>
      </c>
      <c r="D1165" s="43" t="s">
        <v>1288</v>
      </c>
      <c r="E1165" s="43" t="s">
        <v>4409</v>
      </c>
      <c r="F1165" s="38" t="s">
        <v>6466</v>
      </c>
      <c r="G1165" s="38">
        <v>1</v>
      </c>
      <c r="H1165" s="43" t="s">
        <v>7313</v>
      </c>
      <c r="I1165" s="43" t="s">
        <v>9720</v>
      </c>
      <c r="J1165" s="43" t="s">
        <v>9720</v>
      </c>
      <c r="K1165" s="43" t="s">
        <v>9720</v>
      </c>
    </row>
    <row r="1166" spans="1:11" ht="49.5" x14ac:dyDescent="0.35">
      <c r="A1166" s="43" t="s">
        <v>51</v>
      </c>
      <c r="B1166" s="43" t="s">
        <v>6476</v>
      </c>
      <c r="C1166" s="43" t="s">
        <v>160</v>
      </c>
      <c r="D1166" s="43" t="s">
        <v>1289</v>
      </c>
      <c r="E1166" s="43" t="s">
        <v>4410</v>
      </c>
      <c r="F1166" s="38" t="s">
        <v>6466</v>
      </c>
      <c r="G1166" s="38">
        <v>1</v>
      </c>
      <c r="H1166" s="43" t="s">
        <v>7314</v>
      </c>
      <c r="I1166" s="43" t="s">
        <v>9720</v>
      </c>
      <c r="J1166" s="43" t="s">
        <v>9720</v>
      </c>
      <c r="K1166" s="43" t="s">
        <v>9720</v>
      </c>
    </row>
    <row r="1167" spans="1:11" ht="49.5" x14ac:dyDescent="0.35">
      <c r="A1167" s="43" t="s">
        <v>51</v>
      </c>
      <c r="B1167" s="43" t="s">
        <v>6476</v>
      </c>
      <c r="C1167" s="43" t="s">
        <v>160</v>
      </c>
      <c r="D1167" s="43" t="s">
        <v>1290</v>
      </c>
      <c r="E1167" s="43" t="s">
        <v>4411</v>
      </c>
      <c r="F1167" s="38" t="s">
        <v>6466</v>
      </c>
      <c r="G1167" s="38">
        <v>1</v>
      </c>
      <c r="H1167" s="43" t="s">
        <v>7315</v>
      </c>
      <c r="I1167" s="43" t="s">
        <v>9720</v>
      </c>
      <c r="J1167" s="43" t="s">
        <v>9720</v>
      </c>
      <c r="K1167" s="43" t="s">
        <v>9720</v>
      </c>
    </row>
    <row r="1168" spans="1:11" ht="49.5" x14ac:dyDescent="0.35">
      <c r="A1168" s="43" t="s">
        <v>51</v>
      </c>
      <c r="B1168" s="43" t="s">
        <v>6476</v>
      </c>
      <c r="C1168" s="43" t="s">
        <v>160</v>
      </c>
      <c r="D1168" s="43" t="s">
        <v>1291</v>
      </c>
      <c r="E1168" s="43" t="s">
        <v>4412</v>
      </c>
      <c r="F1168" s="38" t="s">
        <v>6466</v>
      </c>
      <c r="G1168" s="38">
        <v>1</v>
      </c>
      <c r="H1168" s="43" t="s">
        <v>7316</v>
      </c>
      <c r="I1168" s="43" t="s">
        <v>9720</v>
      </c>
      <c r="J1168" s="43" t="s">
        <v>9720</v>
      </c>
      <c r="K1168" s="43" t="s">
        <v>9720</v>
      </c>
    </row>
    <row r="1169" spans="1:11" ht="49.5" x14ac:dyDescent="0.35">
      <c r="A1169" s="43" t="s">
        <v>51</v>
      </c>
      <c r="B1169" s="43" t="s">
        <v>6476</v>
      </c>
      <c r="C1169" s="43" t="s">
        <v>160</v>
      </c>
      <c r="D1169" s="43" t="s">
        <v>1292</v>
      </c>
      <c r="E1169" s="43" t="s">
        <v>4413</v>
      </c>
      <c r="F1169" s="38" t="s">
        <v>6466</v>
      </c>
      <c r="G1169" s="38">
        <v>1</v>
      </c>
      <c r="H1169" s="43" t="s">
        <v>7317</v>
      </c>
      <c r="I1169" s="43" t="s">
        <v>9720</v>
      </c>
      <c r="J1169" s="43" t="s">
        <v>9720</v>
      </c>
      <c r="K1169" s="43" t="s">
        <v>9720</v>
      </c>
    </row>
    <row r="1170" spans="1:11" ht="49.5" x14ac:dyDescent="0.35">
      <c r="A1170" s="43" t="s">
        <v>51</v>
      </c>
      <c r="B1170" s="43" t="s">
        <v>6476</v>
      </c>
      <c r="C1170" s="43" t="s">
        <v>160</v>
      </c>
      <c r="D1170" s="43" t="s">
        <v>1293</v>
      </c>
      <c r="E1170" s="43" t="s">
        <v>4414</v>
      </c>
      <c r="F1170" s="38" t="s">
        <v>6466</v>
      </c>
      <c r="G1170" s="38">
        <v>1</v>
      </c>
      <c r="H1170" s="43" t="s">
        <v>7318</v>
      </c>
      <c r="I1170" s="43" t="s">
        <v>9720</v>
      </c>
      <c r="J1170" s="43" t="s">
        <v>9720</v>
      </c>
      <c r="K1170" s="43" t="s">
        <v>9720</v>
      </c>
    </row>
    <row r="1171" spans="1:11" ht="49.5" x14ac:dyDescent="0.35">
      <c r="A1171" s="43" t="s">
        <v>51</v>
      </c>
      <c r="B1171" s="43" t="s">
        <v>6476</v>
      </c>
      <c r="C1171" s="43" t="s">
        <v>160</v>
      </c>
      <c r="D1171" s="43" t="s">
        <v>1294</v>
      </c>
      <c r="E1171" s="43" t="s">
        <v>4415</v>
      </c>
      <c r="F1171" s="38" t="s">
        <v>6466</v>
      </c>
      <c r="G1171" s="38">
        <v>1</v>
      </c>
      <c r="H1171" s="43" t="s">
        <v>7319</v>
      </c>
      <c r="I1171" s="43" t="s">
        <v>9720</v>
      </c>
      <c r="J1171" s="43" t="s">
        <v>9720</v>
      </c>
      <c r="K1171" s="43" t="s">
        <v>9720</v>
      </c>
    </row>
    <row r="1172" spans="1:11" ht="49.5" x14ac:dyDescent="0.35">
      <c r="A1172" s="43" t="s">
        <v>51</v>
      </c>
      <c r="B1172" s="43" t="s">
        <v>6476</v>
      </c>
      <c r="C1172" s="43" t="s">
        <v>160</v>
      </c>
      <c r="D1172" s="43" t="s">
        <v>1295</v>
      </c>
      <c r="E1172" s="43" t="s">
        <v>4416</v>
      </c>
      <c r="F1172" s="38" t="s">
        <v>6466</v>
      </c>
      <c r="G1172" s="38">
        <v>1</v>
      </c>
      <c r="H1172" s="43" t="s">
        <v>7320</v>
      </c>
      <c r="I1172" s="43" t="s">
        <v>9720</v>
      </c>
      <c r="J1172" s="43" t="s">
        <v>9720</v>
      </c>
      <c r="K1172" s="43" t="s">
        <v>9720</v>
      </c>
    </row>
    <row r="1173" spans="1:11" ht="49.5" x14ac:dyDescent="0.35">
      <c r="A1173" s="43" t="s">
        <v>51</v>
      </c>
      <c r="B1173" s="43" t="s">
        <v>6476</v>
      </c>
      <c r="C1173" s="43" t="s">
        <v>160</v>
      </c>
      <c r="D1173" s="43" t="s">
        <v>1296</v>
      </c>
      <c r="E1173" s="43" t="s">
        <v>4417</v>
      </c>
      <c r="F1173" s="38" t="s">
        <v>6466</v>
      </c>
      <c r="G1173" s="38">
        <v>1</v>
      </c>
      <c r="H1173" s="43" t="s">
        <v>7321</v>
      </c>
      <c r="I1173" s="43" t="s">
        <v>9720</v>
      </c>
      <c r="J1173" s="43" t="s">
        <v>9720</v>
      </c>
      <c r="K1173" s="43" t="s">
        <v>9720</v>
      </c>
    </row>
    <row r="1174" spans="1:11" ht="49.5" x14ac:dyDescent="0.35">
      <c r="A1174" s="43" t="s">
        <v>51</v>
      </c>
      <c r="B1174" s="43" t="s">
        <v>6476</v>
      </c>
      <c r="C1174" s="43" t="s">
        <v>160</v>
      </c>
      <c r="D1174" s="43" t="s">
        <v>1297</v>
      </c>
      <c r="E1174" s="43" t="s">
        <v>4418</v>
      </c>
      <c r="F1174" s="38" t="s">
        <v>6466</v>
      </c>
      <c r="G1174" s="38">
        <v>1</v>
      </c>
      <c r="H1174" s="43" t="s">
        <v>7322</v>
      </c>
      <c r="I1174" s="43" t="s">
        <v>9720</v>
      </c>
      <c r="J1174" s="43" t="s">
        <v>9720</v>
      </c>
      <c r="K1174" s="43" t="s">
        <v>9720</v>
      </c>
    </row>
    <row r="1175" spans="1:11" ht="49.5" x14ac:dyDescent="0.35">
      <c r="A1175" s="43" t="s">
        <v>51</v>
      </c>
      <c r="B1175" s="43" t="s">
        <v>6476</v>
      </c>
      <c r="C1175" s="43" t="s">
        <v>160</v>
      </c>
      <c r="D1175" s="43" t="s">
        <v>1298</v>
      </c>
      <c r="E1175" s="43" t="s">
        <v>4419</v>
      </c>
      <c r="F1175" s="38" t="s">
        <v>6466</v>
      </c>
      <c r="G1175" s="38">
        <v>1</v>
      </c>
      <c r="H1175" s="43" t="s">
        <v>7323</v>
      </c>
      <c r="I1175" s="43" t="s">
        <v>9720</v>
      </c>
      <c r="J1175" s="43" t="s">
        <v>9720</v>
      </c>
      <c r="K1175" s="43" t="s">
        <v>9720</v>
      </c>
    </row>
    <row r="1176" spans="1:11" ht="49.5" x14ac:dyDescent="0.35">
      <c r="A1176" s="43" t="s">
        <v>51</v>
      </c>
      <c r="B1176" s="43" t="s">
        <v>6476</v>
      </c>
      <c r="C1176" s="43" t="s">
        <v>160</v>
      </c>
      <c r="D1176" s="43" t="s">
        <v>1299</v>
      </c>
      <c r="E1176" s="43" t="s">
        <v>4420</v>
      </c>
      <c r="F1176" s="38" t="s">
        <v>6466</v>
      </c>
      <c r="G1176" s="38">
        <v>1</v>
      </c>
      <c r="H1176" s="43" t="s">
        <v>7324</v>
      </c>
      <c r="I1176" s="43" t="s">
        <v>9720</v>
      </c>
      <c r="J1176" s="43" t="s">
        <v>9720</v>
      </c>
      <c r="K1176" s="43" t="s">
        <v>9720</v>
      </c>
    </row>
    <row r="1177" spans="1:11" ht="49.5" x14ac:dyDescent="0.35">
      <c r="A1177" s="43" t="s">
        <v>51</v>
      </c>
      <c r="B1177" s="43" t="s">
        <v>6476</v>
      </c>
      <c r="C1177" s="43" t="s">
        <v>160</v>
      </c>
      <c r="D1177" s="43" t="s">
        <v>1300</v>
      </c>
      <c r="E1177" s="43" t="s">
        <v>4421</v>
      </c>
      <c r="F1177" s="38" t="s">
        <v>6466</v>
      </c>
      <c r="G1177" s="38">
        <v>1</v>
      </c>
      <c r="H1177" s="43" t="s">
        <v>7325</v>
      </c>
      <c r="I1177" s="43" t="s">
        <v>9720</v>
      </c>
      <c r="J1177" s="43" t="s">
        <v>9720</v>
      </c>
      <c r="K1177" s="43" t="s">
        <v>9720</v>
      </c>
    </row>
    <row r="1178" spans="1:11" ht="49.5" x14ac:dyDescent="0.35">
      <c r="A1178" s="43" t="s">
        <v>51</v>
      </c>
      <c r="B1178" s="43" t="s">
        <v>6476</v>
      </c>
      <c r="C1178" s="43" t="s">
        <v>160</v>
      </c>
      <c r="D1178" s="43" t="s">
        <v>1301</v>
      </c>
      <c r="E1178" s="43" t="s">
        <v>4422</v>
      </c>
      <c r="F1178" s="38" t="s">
        <v>6466</v>
      </c>
      <c r="G1178" s="38">
        <v>1</v>
      </c>
      <c r="H1178" s="43" t="s">
        <v>7326</v>
      </c>
      <c r="I1178" s="43" t="s">
        <v>9720</v>
      </c>
      <c r="J1178" s="43" t="s">
        <v>9720</v>
      </c>
      <c r="K1178" s="43" t="s">
        <v>9720</v>
      </c>
    </row>
    <row r="1179" spans="1:11" ht="49.5" x14ac:dyDescent="0.35">
      <c r="A1179" s="43" t="s">
        <v>51</v>
      </c>
      <c r="B1179" s="43" t="s">
        <v>6476</v>
      </c>
      <c r="C1179" s="43" t="s">
        <v>160</v>
      </c>
      <c r="D1179" s="43" t="s">
        <v>1302</v>
      </c>
      <c r="E1179" s="43" t="s">
        <v>4423</v>
      </c>
      <c r="F1179" s="38" t="s">
        <v>6466</v>
      </c>
      <c r="G1179" s="38">
        <v>1</v>
      </c>
      <c r="H1179" s="43" t="s">
        <v>7327</v>
      </c>
      <c r="I1179" s="43" t="s">
        <v>9720</v>
      </c>
      <c r="J1179" s="43" t="s">
        <v>9720</v>
      </c>
      <c r="K1179" s="43" t="s">
        <v>9720</v>
      </c>
    </row>
    <row r="1180" spans="1:11" ht="66" x14ac:dyDescent="0.35">
      <c r="A1180" s="43" t="s">
        <v>51</v>
      </c>
      <c r="B1180" s="43" t="s">
        <v>6476</v>
      </c>
      <c r="C1180" s="43" t="s">
        <v>160</v>
      </c>
      <c r="D1180" s="43" t="s">
        <v>1303</v>
      </c>
      <c r="E1180" s="43" t="s">
        <v>4424</v>
      </c>
      <c r="F1180" s="38" t="s">
        <v>6466</v>
      </c>
      <c r="G1180" s="38">
        <v>1</v>
      </c>
      <c r="H1180" s="43" t="s">
        <v>7328</v>
      </c>
      <c r="I1180" s="43" t="s">
        <v>9720</v>
      </c>
      <c r="J1180" s="43" t="s">
        <v>9720</v>
      </c>
      <c r="K1180" s="43" t="s">
        <v>9720</v>
      </c>
    </row>
    <row r="1181" spans="1:11" ht="49.5" x14ac:dyDescent="0.35">
      <c r="A1181" s="43" t="s">
        <v>51</v>
      </c>
      <c r="B1181" s="43" t="s">
        <v>6476</v>
      </c>
      <c r="C1181" s="43" t="s">
        <v>160</v>
      </c>
      <c r="D1181" s="43" t="s">
        <v>1304</v>
      </c>
      <c r="E1181" s="43" t="s">
        <v>4425</v>
      </c>
      <c r="F1181" s="38" t="s">
        <v>6466</v>
      </c>
      <c r="G1181" s="38">
        <v>1</v>
      </c>
      <c r="H1181" s="43" t="s">
        <v>7329</v>
      </c>
      <c r="I1181" s="43" t="s">
        <v>9720</v>
      </c>
      <c r="J1181" s="43" t="s">
        <v>9720</v>
      </c>
      <c r="K1181" s="43" t="s">
        <v>9720</v>
      </c>
    </row>
    <row r="1182" spans="1:11" ht="49.5" x14ac:dyDescent="0.35">
      <c r="A1182" s="43" t="s">
        <v>51</v>
      </c>
      <c r="B1182" s="43" t="s">
        <v>6476</v>
      </c>
      <c r="C1182" s="43" t="s">
        <v>160</v>
      </c>
      <c r="D1182" s="43" t="s">
        <v>1305</v>
      </c>
      <c r="E1182" s="43" t="s">
        <v>4426</v>
      </c>
      <c r="F1182" s="38" t="s">
        <v>6466</v>
      </c>
      <c r="G1182" s="38">
        <v>1</v>
      </c>
      <c r="H1182" s="43" t="s">
        <v>7330</v>
      </c>
      <c r="I1182" s="43" t="s">
        <v>9720</v>
      </c>
      <c r="J1182" s="43" t="s">
        <v>9720</v>
      </c>
      <c r="K1182" s="43" t="s">
        <v>9720</v>
      </c>
    </row>
    <row r="1183" spans="1:11" ht="49.5" x14ac:dyDescent="0.35">
      <c r="A1183" s="43" t="s">
        <v>51</v>
      </c>
      <c r="B1183" s="43" t="s">
        <v>6476</v>
      </c>
      <c r="C1183" s="43" t="s">
        <v>160</v>
      </c>
      <c r="D1183" s="43" t="s">
        <v>1306</v>
      </c>
      <c r="E1183" s="43" t="s">
        <v>4427</v>
      </c>
      <c r="F1183" s="38" t="s">
        <v>6466</v>
      </c>
      <c r="G1183" s="38">
        <v>1</v>
      </c>
      <c r="H1183" s="43" t="s">
        <v>7331</v>
      </c>
      <c r="I1183" s="43" t="s">
        <v>9720</v>
      </c>
      <c r="J1183" s="43" t="s">
        <v>9720</v>
      </c>
      <c r="K1183" s="43" t="s">
        <v>9720</v>
      </c>
    </row>
    <row r="1184" spans="1:11" ht="49.5" x14ac:dyDescent="0.35">
      <c r="A1184" s="43" t="s">
        <v>51</v>
      </c>
      <c r="B1184" s="43" t="s">
        <v>6476</v>
      </c>
      <c r="C1184" s="43" t="s">
        <v>160</v>
      </c>
      <c r="D1184" s="43" t="s">
        <v>1307</v>
      </c>
      <c r="E1184" s="43" t="s">
        <v>4428</v>
      </c>
      <c r="F1184" s="38" t="s">
        <v>6466</v>
      </c>
      <c r="G1184" s="38">
        <v>1</v>
      </c>
      <c r="H1184" s="43" t="s">
        <v>7332</v>
      </c>
      <c r="I1184" s="43" t="s">
        <v>9720</v>
      </c>
      <c r="J1184" s="43" t="s">
        <v>9720</v>
      </c>
      <c r="K1184" s="43" t="s">
        <v>9720</v>
      </c>
    </row>
    <row r="1185" spans="1:11" ht="49.5" x14ac:dyDescent="0.35">
      <c r="A1185" s="43" t="s">
        <v>51</v>
      </c>
      <c r="B1185" s="43" t="s">
        <v>6476</v>
      </c>
      <c r="C1185" s="43" t="s">
        <v>160</v>
      </c>
      <c r="D1185" s="43" t="s">
        <v>1308</v>
      </c>
      <c r="E1185" s="43" t="s">
        <v>4429</v>
      </c>
      <c r="F1185" s="38" t="s">
        <v>6466</v>
      </c>
      <c r="G1185" s="38">
        <v>1</v>
      </c>
      <c r="H1185" s="43" t="s">
        <v>7333</v>
      </c>
      <c r="I1185" s="43" t="s">
        <v>9720</v>
      </c>
      <c r="J1185" s="43" t="s">
        <v>9720</v>
      </c>
      <c r="K1185" s="43" t="s">
        <v>9720</v>
      </c>
    </row>
    <row r="1186" spans="1:11" ht="49.5" x14ac:dyDescent="0.35">
      <c r="A1186" s="43" t="s">
        <v>51</v>
      </c>
      <c r="B1186" s="43" t="s">
        <v>6476</v>
      </c>
      <c r="C1186" s="43" t="s">
        <v>160</v>
      </c>
      <c r="D1186" s="43" t="s">
        <v>1309</v>
      </c>
      <c r="E1186" s="43" t="s">
        <v>4430</v>
      </c>
      <c r="F1186" s="38" t="s">
        <v>6466</v>
      </c>
      <c r="G1186" s="38">
        <v>1</v>
      </c>
      <c r="H1186" s="43" t="s">
        <v>7334</v>
      </c>
      <c r="I1186" s="43" t="s">
        <v>9720</v>
      </c>
      <c r="J1186" s="43" t="s">
        <v>9720</v>
      </c>
      <c r="K1186" s="43" t="s">
        <v>9720</v>
      </c>
    </row>
    <row r="1187" spans="1:11" ht="49.5" x14ac:dyDescent="0.35">
      <c r="A1187" s="43" t="s">
        <v>51</v>
      </c>
      <c r="B1187" s="43" t="s">
        <v>6476</v>
      </c>
      <c r="C1187" s="43" t="s">
        <v>160</v>
      </c>
      <c r="D1187" s="43" t="s">
        <v>1310</v>
      </c>
      <c r="E1187" s="43" t="s">
        <v>4431</v>
      </c>
      <c r="F1187" s="38" t="s">
        <v>6466</v>
      </c>
      <c r="G1187" s="38">
        <v>1</v>
      </c>
      <c r="H1187" s="43" t="s">
        <v>7335</v>
      </c>
      <c r="I1187" s="43" t="s">
        <v>9720</v>
      </c>
      <c r="J1187" s="43" t="s">
        <v>9720</v>
      </c>
      <c r="K1187" s="43" t="s">
        <v>9720</v>
      </c>
    </row>
    <row r="1188" spans="1:11" ht="49.5" x14ac:dyDescent="0.35">
      <c r="A1188" s="43" t="s">
        <v>51</v>
      </c>
      <c r="B1188" s="43" t="s">
        <v>6476</v>
      </c>
      <c r="C1188" s="43" t="s">
        <v>160</v>
      </c>
      <c r="D1188" s="43" t="s">
        <v>1311</v>
      </c>
      <c r="E1188" s="43" t="s">
        <v>4432</v>
      </c>
      <c r="F1188" s="38" t="s">
        <v>6466</v>
      </c>
      <c r="G1188" s="38">
        <v>1</v>
      </c>
      <c r="H1188" s="43" t="s">
        <v>7336</v>
      </c>
      <c r="I1188" s="43" t="s">
        <v>9720</v>
      </c>
      <c r="J1188" s="43" t="s">
        <v>9720</v>
      </c>
      <c r="K1188" s="43" t="s">
        <v>9720</v>
      </c>
    </row>
    <row r="1189" spans="1:11" ht="49.5" x14ac:dyDescent="0.35">
      <c r="A1189" s="43" t="s">
        <v>51</v>
      </c>
      <c r="B1189" s="43" t="s">
        <v>6476</v>
      </c>
      <c r="C1189" s="43" t="s">
        <v>160</v>
      </c>
      <c r="D1189" s="43" t="s">
        <v>1312</v>
      </c>
      <c r="E1189" s="43" t="s">
        <v>4433</v>
      </c>
      <c r="F1189" s="38" t="s">
        <v>6466</v>
      </c>
      <c r="G1189" s="38">
        <v>1</v>
      </c>
      <c r="H1189" s="43" t="s">
        <v>7337</v>
      </c>
      <c r="I1189" s="43" t="s">
        <v>9720</v>
      </c>
      <c r="J1189" s="43" t="s">
        <v>9720</v>
      </c>
      <c r="K1189" s="43" t="s">
        <v>9720</v>
      </c>
    </row>
    <row r="1190" spans="1:11" ht="49.5" x14ac:dyDescent="0.35">
      <c r="A1190" s="43" t="s">
        <v>51</v>
      </c>
      <c r="B1190" s="43" t="s">
        <v>6476</v>
      </c>
      <c r="C1190" s="43" t="s">
        <v>160</v>
      </c>
      <c r="D1190" s="43" t="s">
        <v>1313</v>
      </c>
      <c r="E1190" s="43" t="s">
        <v>4434</v>
      </c>
      <c r="F1190" s="38" t="s">
        <v>6466</v>
      </c>
      <c r="G1190" s="38">
        <v>1</v>
      </c>
      <c r="H1190" s="43" t="s">
        <v>7338</v>
      </c>
      <c r="I1190" s="43" t="s">
        <v>9720</v>
      </c>
      <c r="J1190" s="43" t="s">
        <v>9720</v>
      </c>
      <c r="K1190" s="43" t="s">
        <v>9720</v>
      </c>
    </row>
    <row r="1191" spans="1:11" ht="49.5" x14ac:dyDescent="0.35">
      <c r="A1191" s="43" t="s">
        <v>51</v>
      </c>
      <c r="B1191" s="43" t="s">
        <v>6476</v>
      </c>
      <c r="C1191" s="43" t="s">
        <v>160</v>
      </c>
      <c r="D1191" s="43" t="s">
        <v>1314</v>
      </c>
      <c r="E1191" s="43" t="s">
        <v>4435</v>
      </c>
      <c r="F1191" s="38" t="s">
        <v>6466</v>
      </c>
      <c r="G1191" s="38">
        <v>1</v>
      </c>
      <c r="H1191" s="43" t="s">
        <v>7339</v>
      </c>
      <c r="I1191" s="43" t="s">
        <v>9720</v>
      </c>
      <c r="J1191" s="43" t="s">
        <v>9720</v>
      </c>
      <c r="K1191" s="43" t="s">
        <v>9720</v>
      </c>
    </row>
    <row r="1192" spans="1:11" ht="49.5" x14ac:dyDescent="0.35">
      <c r="A1192" s="43" t="s">
        <v>51</v>
      </c>
      <c r="B1192" s="43" t="s">
        <v>6476</v>
      </c>
      <c r="C1192" s="43" t="s">
        <v>160</v>
      </c>
      <c r="D1192" s="43" t="s">
        <v>1315</v>
      </c>
      <c r="E1192" s="43" t="s">
        <v>4436</v>
      </c>
      <c r="F1192" s="38" t="s">
        <v>6466</v>
      </c>
      <c r="G1192" s="38">
        <v>1</v>
      </c>
      <c r="H1192" s="43" t="s">
        <v>7340</v>
      </c>
      <c r="I1192" s="43" t="s">
        <v>9720</v>
      </c>
      <c r="J1192" s="43" t="s">
        <v>9720</v>
      </c>
      <c r="K1192" s="43" t="s">
        <v>9720</v>
      </c>
    </row>
    <row r="1193" spans="1:11" ht="49.5" x14ac:dyDescent="0.35">
      <c r="A1193" s="43" t="s">
        <v>51</v>
      </c>
      <c r="B1193" s="43" t="s">
        <v>6476</v>
      </c>
      <c r="C1193" s="43" t="s">
        <v>160</v>
      </c>
      <c r="D1193" s="43" t="s">
        <v>1316</v>
      </c>
      <c r="E1193" s="43" t="s">
        <v>4437</v>
      </c>
      <c r="F1193" s="38" t="s">
        <v>6466</v>
      </c>
      <c r="G1193" s="38">
        <v>1</v>
      </c>
      <c r="H1193" s="43" t="s">
        <v>7341</v>
      </c>
      <c r="I1193" s="43" t="s">
        <v>9720</v>
      </c>
      <c r="J1193" s="43" t="s">
        <v>9720</v>
      </c>
      <c r="K1193" s="43" t="s">
        <v>9720</v>
      </c>
    </row>
    <row r="1194" spans="1:11" ht="49.5" x14ac:dyDescent="0.35">
      <c r="A1194" s="43" t="s">
        <v>51</v>
      </c>
      <c r="B1194" s="43" t="s">
        <v>6476</v>
      </c>
      <c r="C1194" s="43" t="s">
        <v>160</v>
      </c>
      <c r="D1194" s="43" t="s">
        <v>1317</v>
      </c>
      <c r="E1194" s="43" t="s">
        <v>4438</v>
      </c>
      <c r="F1194" s="38" t="s">
        <v>6466</v>
      </c>
      <c r="G1194" s="38">
        <v>1</v>
      </c>
      <c r="H1194" s="43" t="s">
        <v>7342</v>
      </c>
      <c r="I1194" s="43" t="s">
        <v>9720</v>
      </c>
      <c r="J1194" s="43" t="s">
        <v>9720</v>
      </c>
      <c r="K1194" s="43" t="s">
        <v>9720</v>
      </c>
    </row>
    <row r="1195" spans="1:11" ht="49.5" x14ac:dyDescent="0.35">
      <c r="A1195" s="43" t="s">
        <v>51</v>
      </c>
      <c r="B1195" s="43" t="s">
        <v>6476</v>
      </c>
      <c r="C1195" s="43" t="s">
        <v>160</v>
      </c>
      <c r="D1195" s="43" t="s">
        <v>1318</v>
      </c>
      <c r="E1195" s="43" t="s">
        <v>4439</v>
      </c>
      <c r="F1195" s="38" t="s">
        <v>6466</v>
      </c>
      <c r="G1195" s="38">
        <v>1</v>
      </c>
      <c r="H1195" s="43" t="s">
        <v>7343</v>
      </c>
      <c r="I1195" s="43" t="s">
        <v>9720</v>
      </c>
      <c r="J1195" s="43" t="s">
        <v>9720</v>
      </c>
      <c r="K1195" s="43" t="s">
        <v>9720</v>
      </c>
    </row>
    <row r="1196" spans="1:11" ht="49.5" x14ac:dyDescent="0.35">
      <c r="A1196" s="43" t="s">
        <v>51</v>
      </c>
      <c r="B1196" s="43" t="s">
        <v>6476</v>
      </c>
      <c r="C1196" s="43" t="s">
        <v>160</v>
      </c>
      <c r="D1196" s="43" t="s">
        <v>1319</v>
      </c>
      <c r="E1196" s="43" t="s">
        <v>4440</v>
      </c>
      <c r="F1196" s="38" t="s">
        <v>6466</v>
      </c>
      <c r="G1196" s="38">
        <v>1</v>
      </c>
      <c r="H1196" s="43" t="s">
        <v>7344</v>
      </c>
      <c r="I1196" s="43" t="s">
        <v>9720</v>
      </c>
      <c r="J1196" s="43" t="s">
        <v>9720</v>
      </c>
      <c r="K1196" s="43" t="s">
        <v>9720</v>
      </c>
    </row>
    <row r="1197" spans="1:11" ht="49.5" x14ac:dyDescent="0.35">
      <c r="A1197" s="43" t="s">
        <v>51</v>
      </c>
      <c r="B1197" s="43" t="s">
        <v>6476</v>
      </c>
      <c r="C1197" s="43" t="s">
        <v>160</v>
      </c>
      <c r="D1197" s="43" t="s">
        <v>1320</v>
      </c>
      <c r="E1197" s="43" t="s">
        <v>4441</v>
      </c>
      <c r="F1197" s="38" t="s">
        <v>6466</v>
      </c>
      <c r="G1197" s="38">
        <v>1</v>
      </c>
      <c r="H1197" s="43" t="s">
        <v>7345</v>
      </c>
      <c r="I1197" s="43" t="s">
        <v>9720</v>
      </c>
      <c r="J1197" s="43" t="s">
        <v>9720</v>
      </c>
      <c r="K1197" s="43" t="s">
        <v>9720</v>
      </c>
    </row>
    <row r="1198" spans="1:11" ht="49.5" x14ac:dyDescent="0.35">
      <c r="A1198" s="43" t="s">
        <v>51</v>
      </c>
      <c r="B1198" s="43" t="s">
        <v>6476</v>
      </c>
      <c r="C1198" s="43" t="s">
        <v>160</v>
      </c>
      <c r="D1198" s="43" t="s">
        <v>1321</v>
      </c>
      <c r="E1198" s="43" t="s">
        <v>4442</v>
      </c>
      <c r="F1198" s="38" t="s">
        <v>6466</v>
      </c>
      <c r="G1198" s="38">
        <v>1</v>
      </c>
      <c r="H1198" s="43" t="s">
        <v>7346</v>
      </c>
      <c r="I1198" s="43" t="s">
        <v>9720</v>
      </c>
      <c r="J1198" s="43" t="s">
        <v>9720</v>
      </c>
      <c r="K1198" s="43" t="s">
        <v>9720</v>
      </c>
    </row>
    <row r="1199" spans="1:11" ht="49.5" x14ac:dyDescent="0.35">
      <c r="A1199" s="43" t="s">
        <v>51</v>
      </c>
      <c r="B1199" s="43" t="s">
        <v>6476</v>
      </c>
      <c r="C1199" s="43" t="s">
        <v>160</v>
      </c>
      <c r="D1199" s="43" t="s">
        <v>1322</v>
      </c>
      <c r="E1199" s="43" t="s">
        <v>4443</v>
      </c>
      <c r="F1199" s="38" t="s">
        <v>6466</v>
      </c>
      <c r="G1199" s="38">
        <v>1</v>
      </c>
      <c r="H1199" s="43" t="s">
        <v>7347</v>
      </c>
      <c r="I1199" s="43" t="s">
        <v>9720</v>
      </c>
      <c r="J1199" s="43" t="s">
        <v>9720</v>
      </c>
      <c r="K1199" s="43" t="s">
        <v>9720</v>
      </c>
    </row>
    <row r="1200" spans="1:11" ht="49.5" x14ac:dyDescent="0.35">
      <c r="A1200" s="43" t="s">
        <v>51</v>
      </c>
      <c r="B1200" s="43" t="s">
        <v>6476</v>
      </c>
      <c r="C1200" s="43" t="s">
        <v>160</v>
      </c>
      <c r="D1200" s="43" t="s">
        <v>1323</v>
      </c>
      <c r="E1200" s="43" t="s">
        <v>4444</v>
      </c>
      <c r="F1200" s="38" t="s">
        <v>6466</v>
      </c>
      <c r="G1200" s="38">
        <v>1</v>
      </c>
      <c r="H1200" s="43" t="s">
        <v>7348</v>
      </c>
      <c r="I1200" s="43" t="s">
        <v>9720</v>
      </c>
      <c r="J1200" s="43" t="s">
        <v>9720</v>
      </c>
      <c r="K1200" s="43" t="s">
        <v>9720</v>
      </c>
    </row>
    <row r="1201" spans="1:11" ht="49.5" x14ac:dyDescent="0.35">
      <c r="A1201" s="43" t="s">
        <v>51</v>
      </c>
      <c r="B1201" s="43" t="s">
        <v>6476</v>
      </c>
      <c r="C1201" s="43" t="s">
        <v>160</v>
      </c>
      <c r="D1201" s="43" t="s">
        <v>1324</v>
      </c>
      <c r="E1201" s="43" t="s">
        <v>4445</v>
      </c>
      <c r="F1201" s="38" t="s">
        <v>6466</v>
      </c>
      <c r="G1201" s="38">
        <v>1</v>
      </c>
      <c r="H1201" s="43" t="s">
        <v>7349</v>
      </c>
      <c r="I1201" s="43" t="s">
        <v>9720</v>
      </c>
      <c r="J1201" s="43" t="s">
        <v>9720</v>
      </c>
      <c r="K1201" s="43" t="s">
        <v>9720</v>
      </c>
    </row>
    <row r="1202" spans="1:11" ht="49.5" x14ac:dyDescent="0.35">
      <c r="A1202" s="43" t="s">
        <v>51</v>
      </c>
      <c r="B1202" s="43" t="s">
        <v>6476</v>
      </c>
      <c r="C1202" s="43" t="s">
        <v>160</v>
      </c>
      <c r="D1202" s="43" t="s">
        <v>1325</v>
      </c>
      <c r="E1202" s="43" t="s">
        <v>4446</v>
      </c>
      <c r="F1202" s="38" t="s">
        <v>6466</v>
      </c>
      <c r="G1202" s="38">
        <v>1</v>
      </c>
      <c r="H1202" s="43" t="s">
        <v>7350</v>
      </c>
      <c r="I1202" s="43" t="s">
        <v>9720</v>
      </c>
      <c r="J1202" s="43" t="s">
        <v>9720</v>
      </c>
      <c r="K1202" s="43" t="s">
        <v>9720</v>
      </c>
    </row>
    <row r="1203" spans="1:11" ht="49.5" x14ac:dyDescent="0.35">
      <c r="A1203" s="43" t="s">
        <v>51</v>
      </c>
      <c r="B1203" s="43" t="s">
        <v>6476</v>
      </c>
      <c r="C1203" s="43" t="s">
        <v>160</v>
      </c>
      <c r="D1203" s="43" t="s">
        <v>1326</v>
      </c>
      <c r="E1203" s="43" t="s">
        <v>4447</v>
      </c>
      <c r="F1203" s="38" t="s">
        <v>6466</v>
      </c>
      <c r="G1203" s="38">
        <v>1</v>
      </c>
      <c r="H1203" s="43" t="s">
        <v>7351</v>
      </c>
      <c r="I1203" s="43" t="s">
        <v>9720</v>
      </c>
      <c r="J1203" s="43" t="s">
        <v>9720</v>
      </c>
      <c r="K1203" s="43" t="s">
        <v>9720</v>
      </c>
    </row>
    <row r="1204" spans="1:11" ht="49.5" x14ac:dyDescent="0.35">
      <c r="A1204" s="43" t="s">
        <v>51</v>
      </c>
      <c r="B1204" s="43" t="s">
        <v>6476</v>
      </c>
      <c r="C1204" s="43" t="s">
        <v>160</v>
      </c>
      <c r="D1204" s="43" t="s">
        <v>1327</v>
      </c>
      <c r="E1204" s="43" t="s">
        <v>4448</v>
      </c>
      <c r="F1204" s="38" t="s">
        <v>6466</v>
      </c>
      <c r="G1204" s="38">
        <v>1</v>
      </c>
      <c r="H1204" s="43" t="s">
        <v>7352</v>
      </c>
      <c r="I1204" s="43" t="s">
        <v>9720</v>
      </c>
      <c r="J1204" s="43" t="s">
        <v>9720</v>
      </c>
      <c r="K1204" s="43" t="s">
        <v>9720</v>
      </c>
    </row>
    <row r="1205" spans="1:11" ht="66" x14ac:dyDescent="0.35">
      <c r="A1205" s="43" t="s">
        <v>51</v>
      </c>
      <c r="B1205" s="43" t="s">
        <v>6476</v>
      </c>
      <c r="C1205" s="43" t="s">
        <v>160</v>
      </c>
      <c r="D1205" s="43" t="s">
        <v>1328</v>
      </c>
      <c r="E1205" s="43" t="s">
        <v>4449</v>
      </c>
      <c r="F1205" s="38" t="s">
        <v>6466</v>
      </c>
      <c r="G1205" s="38">
        <v>1</v>
      </c>
      <c r="H1205" s="43" t="s">
        <v>7353</v>
      </c>
      <c r="I1205" s="43" t="s">
        <v>9720</v>
      </c>
      <c r="J1205" s="43" t="s">
        <v>9720</v>
      </c>
      <c r="K1205" s="43" t="s">
        <v>9720</v>
      </c>
    </row>
    <row r="1206" spans="1:11" ht="49.5" x14ac:dyDescent="0.35">
      <c r="A1206" s="43" t="s">
        <v>51</v>
      </c>
      <c r="B1206" s="43" t="s">
        <v>6476</v>
      </c>
      <c r="C1206" s="43" t="s">
        <v>160</v>
      </c>
      <c r="D1206" s="43" t="s">
        <v>1329</v>
      </c>
      <c r="E1206" s="43" t="s">
        <v>4450</v>
      </c>
      <c r="F1206" s="38" t="s">
        <v>6466</v>
      </c>
      <c r="G1206" s="38">
        <v>1</v>
      </c>
      <c r="H1206" s="43" t="s">
        <v>7354</v>
      </c>
      <c r="I1206" s="43" t="s">
        <v>9720</v>
      </c>
      <c r="J1206" s="43" t="s">
        <v>9720</v>
      </c>
      <c r="K1206" s="43" t="s">
        <v>9720</v>
      </c>
    </row>
    <row r="1207" spans="1:11" ht="49.5" x14ac:dyDescent="0.35">
      <c r="A1207" s="43" t="s">
        <v>51</v>
      </c>
      <c r="B1207" s="43" t="s">
        <v>6476</v>
      </c>
      <c r="C1207" s="43" t="s">
        <v>160</v>
      </c>
      <c r="D1207" s="43" t="s">
        <v>1330</v>
      </c>
      <c r="E1207" s="43" t="s">
        <v>4451</v>
      </c>
      <c r="F1207" s="38" t="s">
        <v>6466</v>
      </c>
      <c r="G1207" s="38">
        <v>1</v>
      </c>
      <c r="H1207" s="43" t="s">
        <v>7355</v>
      </c>
      <c r="I1207" s="43" t="s">
        <v>9720</v>
      </c>
      <c r="J1207" s="43" t="s">
        <v>9720</v>
      </c>
      <c r="K1207" s="43" t="s">
        <v>9720</v>
      </c>
    </row>
    <row r="1208" spans="1:11" ht="49.5" x14ac:dyDescent="0.35">
      <c r="A1208" s="43" t="s">
        <v>51</v>
      </c>
      <c r="B1208" s="43" t="s">
        <v>6476</v>
      </c>
      <c r="C1208" s="43" t="s">
        <v>160</v>
      </c>
      <c r="D1208" s="43" t="s">
        <v>1331</v>
      </c>
      <c r="E1208" s="43" t="s">
        <v>4452</v>
      </c>
      <c r="F1208" s="38" t="s">
        <v>6466</v>
      </c>
      <c r="G1208" s="38">
        <v>1</v>
      </c>
      <c r="H1208" s="43" t="s">
        <v>7356</v>
      </c>
      <c r="I1208" s="43" t="s">
        <v>9720</v>
      </c>
      <c r="J1208" s="43" t="s">
        <v>9720</v>
      </c>
      <c r="K1208" s="43" t="s">
        <v>9720</v>
      </c>
    </row>
    <row r="1209" spans="1:11" ht="49.5" x14ac:dyDescent="0.35">
      <c r="A1209" s="43" t="s">
        <v>51</v>
      </c>
      <c r="B1209" s="43" t="s">
        <v>6476</v>
      </c>
      <c r="C1209" s="43" t="s">
        <v>160</v>
      </c>
      <c r="D1209" s="43" t="s">
        <v>1332</v>
      </c>
      <c r="E1209" s="43" t="s">
        <v>4453</v>
      </c>
      <c r="F1209" s="38" t="s">
        <v>6466</v>
      </c>
      <c r="G1209" s="38">
        <v>1</v>
      </c>
      <c r="H1209" s="43" t="s">
        <v>7357</v>
      </c>
      <c r="I1209" s="43" t="s">
        <v>9720</v>
      </c>
      <c r="J1209" s="43" t="s">
        <v>9720</v>
      </c>
      <c r="K1209" s="43" t="s">
        <v>9720</v>
      </c>
    </row>
    <row r="1210" spans="1:11" ht="49.5" x14ac:dyDescent="0.35">
      <c r="A1210" s="43" t="s">
        <v>51</v>
      </c>
      <c r="B1210" s="43" t="s">
        <v>6476</v>
      </c>
      <c r="C1210" s="43" t="s">
        <v>160</v>
      </c>
      <c r="D1210" s="43" t="s">
        <v>1333</v>
      </c>
      <c r="E1210" s="43" t="s">
        <v>4454</v>
      </c>
      <c r="F1210" s="38" t="s">
        <v>6466</v>
      </c>
      <c r="G1210" s="38">
        <v>1</v>
      </c>
      <c r="H1210" s="43" t="s">
        <v>7358</v>
      </c>
      <c r="I1210" s="43" t="s">
        <v>9720</v>
      </c>
      <c r="J1210" s="43" t="s">
        <v>9720</v>
      </c>
      <c r="K1210" s="43" t="s">
        <v>9720</v>
      </c>
    </row>
    <row r="1211" spans="1:11" ht="49.5" x14ac:dyDescent="0.35">
      <c r="A1211" s="43" t="s">
        <v>51</v>
      </c>
      <c r="B1211" s="43" t="s">
        <v>6476</v>
      </c>
      <c r="C1211" s="43" t="s">
        <v>160</v>
      </c>
      <c r="D1211" s="43" t="s">
        <v>1334</v>
      </c>
      <c r="E1211" s="43" t="s">
        <v>4455</v>
      </c>
      <c r="F1211" s="38" t="s">
        <v>6466</v>
      </c>
      <c r="G1211" s="38">
        <v>1</v>
      </c>
      <c r="H1211" s="43" t="s">
        <v>7359</v>
      </c>
      <c r="I1211" s="43" t="s">
        <v>9720</v>
      </c>
      <c r="J1211" s="43" t="s">
        <v>9720</v>
      </c>
      <c r="K1211" s="43" t="s">
        <v>9720</v>
      </c>
    </row>
    <row r="1212" spans="1:11" ht="49.5" x14ac:dyDescent="0.35">
      <c r="A1212" s="43" t="s">
        <v>51</v>
      </c>
      <c r="B1212" s="43" t="s">
        <v>6476</v>
      </c>
      <c r="C1212" s="43" t="s">
        <v>160</v>
      </c>
      <c r="D1212" s="43" t="s">
        <v>1335</v>
      </c>
      <c r="E1212" s="43" t="s">
        <v>4456</v>
      </c>
      <c r="F1212" s="38" t="s">
        <v>6466</v>
      </c>
      <c r="G1212" s="38">
        <v>1</v>
      </c>
      <c r="H1212" s="43" t="s">
        <v>7360</v>
      </c>
      <c r="I1212" s="43" t="s">
        <v>9720</v>
      </c>
      <c r="J1212" s="43" t="s">
        <v>9720</v>
      </c>
      <c r="K1212" s="43" t="s">
        <v>9720</v>
      </c>
    </row>
    <row r="1213" spans="1:11" ht="49.5" x14ac:dyDescent="0.35">
      <c r="A1213" s="43" t="s">
        <v>51</v>
      </c>
      <c r="B1213" s="43" t="s">
        <v>6476</v>
      </c>
      <c r="C1213" s="43" t="s">
        <v>160</v>
      </c>
      <c r="D1213" s="43" t="s">
        <v>1336</v>
      </c>
      <c r="E1213" s="43" t="s">
        <v>4457</v>
      </c>
      <c r="F1213" s="38" t="s">
        <v>6466</v>
      </c>
      <c r="G1213" s="38">
        <v>1</v>
      </c>
      <c r="H1213" s="43" t="s">
        <v>7361</v>
      </c>
      <c r="I1213" s="43" t="s">
        <v>9720</v>
      </c>
      <c r="J1213" s="43" t="s">
        <v>9720</v>
      </c>
      <c r="K1213" s="43" t="s">
        <v>9720</v>
      </c>
    </row>
    <row r="1214" spans="1:11" ht="49.5" x14ac:dyDescent="0.35">
      <c r="A1214" s="43" t="s">
        <v>51</v>
      </c>
      <c r="B1214" s="43" t="s">
        <v>6476</v>
      </c>
      <c r="C1214" s="43" t="s">
        <v>160</v>
      </c>
      <c r="D1214" s="43" t="s">
        <v>1337</v>
      </c>
      <c r="E1214" s="43" t="s">
        <v>4458</v>
      </c>
      <c r="F1214" s="38" t="s">
        <v>6466</v>
      </c>
      <c r="G1214" s="38">
        <v>1</v>
      </c>
      <c r="H1214" s="43" t="s">
        <v>7362</v>
      </c>
      <c r="I1214" s="43" t="s">
        <v>9720</v>
      </c>
      <c r="J1214" s="43" t="s">
        <v>9720</v>
      </c>
      <c r="K1214" s="43" t="s">
        <v>9720</v>
      </c>
    </row>
    <row r="1215" spans="1:11" ht="49.5" x14ac:dyDescent="0.35">
      <c r="A1215" s="43" t="s">
        <v>51</v>
      </c>
      <c r="B1215" s="43" t="s">
        <v>6476</v>
      </c>
      <c r="C1215" s="43" t="s">
        <v>160</v>
      </c>
      <c r="D1215" s="43" t="s">
        <v>1338</v>
      </c>
      <c r="E1215" s="43" t="s">
        <v>4459</v>
      </c>
      <c r="F1215" s="38" t="s">
        <v>6466</v>
      </c>
      <c r="G1215" s="38">
        <v>1</v>
      </c>
      <c r="H1215" s="43" t="s">
        <v>7363</v>
      </c>
      <c r="I1215" s="43" t="s">
        <v>9720</v>
      </c>
      <c r="J1215" s="43" t="s">
        <v>9720</v>
      </c>
      <c r="K1215" s="43" t="s">
        <v>9720</v>
      </c>
    </row>
    <row r="1216" spans="1:11" ht="49.5" x14ac:dyDescent="0.35">
      <c r="A1216" s="43" t="s">
        <v>51</v>
      </c>
      <c r="B1216" s="43" t="s">
        <v>6476</v>
      </c>
      <c r="C1216" s="43" t="s">
        <v>160</v>
      </c>
      <c r="D1216" s="43" t="s">
        <v>1339</v>
      </c>
      <c r="E1216" s="43" t="s">
        <v>4460</v>
      </c>
      <c r="F1216" s="38" t="s">
        <v>6466</v>
      </c>
      <c r="G1216" s="38">
        <v>1</v>
      </c>
      <c r="H1216" s="43" t="s">
        <v>7364</v>
      </c>
      <c r="I1216" s="43" t="s">
        <v>9720</v>
      </c>
      <c r="J1216" s="43" t="s">
        <v>9720</v>
      </c>
      <c r="K1216" s="43" t="s">
        <v>9720</v>
      </c>
    </row>
    <row r="1217" spans="1:11" ht="49.5" x14ac:dyDescent="0.35">
      <c r="A1217" s="43" t="s">
        <v>51</v>
      </c>
      <c r="B1217" s="43" t="s">
        <v>6476</v>
      </c>
      <c r="C1217" s="43" t="s">
        <v>160</v>
      </c>
      <c r="D1217" s="43" t="s">
        <v>1340</v>
      </c>
      <c r="E1217" s="43" t="s">
        <v>4461</v>
      </c>
      <c r="F1217" s="38" t="s">
        <v>6466</v>
      </c>
      <c r="G1217" s="38">
        <v>1</v>
      </c>
      <c r="H1217" s="43" t="s">
        <v>7365</v>
      </c>
      <c r="I1217" s="43" t="s">
        <v>9720</v>
      </c>
      <c r="J1217" s="43" t="s">
        <v>9720</v>
      </c>
      <c r="K1217" s="43" t="s">
        <v>9720</v>
      </c>
    </row>
    <row r="1218" spans="1:11" ht="49.5" x14ac:dyDescent="0.35">
      <c r="A1218" s="43" t="s">
        <v>51</v>
      </c>
      <c r="B1218" s="43" t="s">
        <v>6476</v>
      </c>
      <c r="C1218" s="43" t="s">
        <v>160</v>
      </c>
      <c r="D1218" s="43" t="s">
        <v>1341</v>
      </c>
      <c r="E1218" s="43" t="s">
        <v>4462</v>
      </c>
      <c r="F1218" s="38" t="s">
        <v>6466</v>
      </c>
      <c r="G1218" s="38">
        <v>1</v>
      </c>
      <c r="H1218" s="43" t="s">
        <v>7366</v>
      </c>
      <c r="I1218" s="43" t="s">
        <v>9720</v>
      </c>
      <c r="J1218" s="43" t="s">
        <v>9720</v>
      </c>
      <c r="K1218" s="43" t="s">
        <v>9720</v>
      </c>
    </row>
    <row r="1219" spans="1:11" ht="49.5" x14ac:dyDescent="0.35">
      <c r="A1219" s="43" t="s">
        <v>51</v>
      </c>
      <c r="B1219" s="43" t="s">
        <v>6476</v>
      </c>
      <c r="C1219" s="43" t="s">
        <v>160</v>
      </c>
      <c r="D1219" s="43" t="s">
        <v>1342</v>
      </c>
      <c r="E1219" s="43" t="s">
        <v>4463</v>
      </c>
      <c r="F1219" s="38" t="s">
        <v>6466</v>
      </c>
      <c r="G1219" s="38">
        <v>1</v>
      </c>
      <c r="H1219" s="43" t="s">
        <v>7367</v>
      </c>
      <c r="I1219" s="43" t="s">
        <v>9720</v>
      </c>
      <c r="J1219" s="43" t="s">
        <v>9720</v>
      </c>
      <c r="K1219" s="43" t="s">
        <v>9720</v>
      </c>
    </row>
    <row r="1220" spans="1:11" ht="66" x14ac:dyDescent="0.35">
      <c r="A1220" s="43" t="s">
        <v>51</v>
      </c>
      <c r="B1220" s="43" t="s">
        <v>6476</v>
      </c>
      <c r="C1220" s="43" t="s">
        <v>160</v>
      </c>
      <c r="D1220" s="43" t="s">
        <v>1343</v>
      </c>
      <c r="E1220" s="43" t="s">
        <v>4464</v>
      </c>
      <c r="F1220" s="38" t="s">
        <v>6466</v>
      </c>
      <c r="G1220" s="38">
        <v>1</v>
      </c>
      <c r="H1220" s="43" t="s">
        <v>7368</v>
      </c>
      <c r="I1220" s="43" t="s">
        <v>9720</v>
      </c>
      <c r="J1220" s="43" t="s">
        <v>9720</v>
      </c>
      <c r="K1220" s="43" t="s">
        <v>9720</v>
      </c>
    </row>
    <row r="1221" spans="1:11" ht="49.5" x14ac:dyDescent="0.35">
      <c r="A1221" s="43" t="s">
        <v>51</v>
      </c>
      <c r="B1221" s="43" t="s">
        <v>6476</v>
      </c>
      <c r="C1221" s="43" t="s">
        <v>160</v>
      </c>
      <c r="D1221" s="43" t="s">
        <v>1344</v>
      </c>
      <c r="E1221" s="43" t="s">
        <v>4465</v>
      </c>
      <c r="F1221" s="38" t="s">
        <v>6466</v>
      </c>
      <c r="G1221" s="38">
        <v>1</v>
      </c>
      <c r="H1221" s="43" t="s">
        <v>7369</v>
      </c>
      <c r="I1221" s="43" t="s">
        <v>9720</v>
      </c>
      <c r="J1221" s="43" t="s">
        <v>9720</v>
      </c>
      <c r="K1221" s="43" t="s">
        <v>9720</v>
      </c>
    </row>
    <row r="1222" spans="1:11" ht="49.5" x14ac:dyDescent="0.35">
      <c r="A1222" s="43" t="s">
        <v>51</v>
      </c>
      <c r="B1222" s="43" t="s">
        <v>6476</v>
      </c>
      <c r="C1222" s="43" t="s">
        <v>160</v>
      </c>
      <c r="D1222" s="43" t="s">
        <v>1345</v>
      </c>
      <c r="E1222" s="43" t="s">
        <v>4466</v>
      </c>
      <c r="F1222" s="38" t="s">
        <v>6466</v>
      </c>
      <c r="G1222" s="38">
        <v>1</v>
      </c>
      <c r="H1222" s="43" t="s">
        <v>7370</v>
      </c>
      <c r="I1222" s="43" t="s">
        <v>9720</v>
      </c>
      <c r="J1222" s="43" t="s">
        <v>9720</v>
      </c>
      <c r="K1222" s="43" t="s">
        <v>9720</v>
      </c>
    </row>
    <row r="1223" spans="1:11" ht="49.5" x14ac:dyDescent="0.35">
      <c r="A1223" s="43" t="s">
        <v>51</v>
      </c>
      <c r="B1223" s="43" t="s">
        <v>6476</v>
      </c>
      <c r="C1223" s="43" t="s">
        <v>160</v>
      </c>
      <c r="D1223" s="43" t="s">
        <v>1346</v>
      </c>
      <c r="E1223" s="43" t="s">
        <v>4467</v>
      </c>
      <c r="F1223" s="38" t="s">
        <v>6466</v>
      </c>
      <c r="G1223" s="38">
        <v>1</v>
      </c>
      <c r="H1223" s="43" t="s">
        <v>7371</v>
      </c>
      <c r="I1223" s="43" t="s">
        <v>9720</v>
      </c>
      <c r="J1223" s="43" t="s">
        <v>9720</v>
      </c>
      <c r="K1223" s="43" t="s">
        <v>9720</v>
      </c>
    </row>
    <row r="1224" spans="1:11" ht="49.5" x14ac:dyDescent="0.35">
      <c r="A1224" s="43" t="s">
        <v>51</v>
      </c>
      <c r="B1224" s="43" t="s">
        <v>6476</v>
      </c>
      <c r="C1224" s="43" t="s">
        <v>160</v>
      </c>
      <c r="D1224" s="43" t="s">
        <v>1347</v>
      </c>
      <c r="E1224" s="43" t="s">
        <v>4468</v>
      </c>
      <c r="F1224" s="38" t="s">
        <v>6466</v>
      </c>
      <c r="G1224" s="38">
        <v>1</v>
      </c>
      <c r="H1224" s="43" t="s">
        <v>7372</v>
      </c>
      <c r="I1224" s="43" t="s">
        <v>9720</v>
      </c>
      <c r="J1224" s="43" t="s">
        <v>9720</v>
      </c>
      <c r="K1224" s="43" t="s">
        <v>9720</v>
      </c>
    </row>
    <row r="1225" spans="1:11" ht="49.5" x14ac:dyDescent="0.35">
      <c r="A1225" s="43" t="s">
        <v>51</v>
      </c>
      <c r="B1225" s="43" t="s">
        <v>6476</v>
      </c>
      <c r="C1225" s="43" t="s">
        <v>160</v>
      </c>
      <c r="D1225" s="43" t="s">
        <v>1348</v>
      </c>
      <c r="E1225" s="43" t="s">
        <v>4469</v>
      </c>
      <c r="F1225" s="38" t="s">
        <v>6466</v>
      </c>
      <c r="G1225" s="38">
        <v>1</v>
      </c>
      <c r="H1225" s="43" t="s">
        <v>7373</v>
      </c>
      <c r="I1225" s="43" t="s">
        <v>9720</v>
      </c>
      <c r="J1225" s="43" t="s">
        <v>9720</v>
      </c>
      <c r="K1225" s="43" t="s">
        <v>9720</v>
      </c>
    </row>
    <row r="1226" spans="1:11" ht="49.5" x14ac:dyDescent="0.35">
      <c r="A1226" s="43" t="s">
        <v>51</v>
      </c>
      <c r="B1226" s="43" t="s">
        <v>6476</v>
      </c>
      <c r="C1226" s="43" t="s">
        <v>160</v>
      </c>
      <c r="D1226" s="43" t="s">
        <v>1349</v>
      </c>
      <c r="E1226" s="43" t="s">
        <v>4470</v>
      </c>
      <c r="F1226" s="38" t="s">
        <v>6466</v>
      </c>
      <c r="G1226" s="38">
        <v>1</v>
      </c>
      <c r="H1226" s="43" t="s">
        <v>7374</v>
      </c>
      <c r="I1226" s="43" t="s">
        <v>9720</v>
      </c>
      <c r="J1226" s="43" t="s">
        <v>9720</v>
      </c>
      <c r="K1226" s="43" t="s">
        <v>9720</v>
      </c>
    </row>
    <row r="1227" spans="1:11" ht="49.5" x14ac:dyDescent="0.35">
      <c r="A1227" s="43" t="s">
        <v>51</v>
      </c>
      <c r="B1227" s="43" t="s">
        <v>6476</v>
      </c>
      <c r="C1227" s="43" t="s">
        <v>160</v>
      </c>
      <c r="D1227" s="43" t="s">
        <v>1350</v>
      </c>
      <c r="E1227" s="43" t="s">
        <v>4471</v>
      </c>
      <c r="F1227" s="38" t="s">
        <v>6466</v>
      </c>
      <c r="G1227" s="38">
        <v>1</v>
      </c>
      <c r="H1227" s="43" t="s">
        <v>7375</v>
      </c>
      <c r="I1227" s="43" t="s">
        <v>9720</v>
      </c>
      <c r="J1227" s="43" t="s">
        <v>9720</v>
      </c>
      <c r="K1227" s="43" t="s">
        <v>9720</v>
      </c>
    </row>
    <row r="1228" spans="1:11" ht="49.5" x14ac:dyDescent="0.35">
      <c r="A1228" s="43" t="s">
        <v>51</v>
      </c>
      <c r="B1228" s="43" t="s">
        <v>6476</v>
      </c>
      <c r="C1228" s="43" t="s">
        <v>160</v>
      </c>
      <c r="D1228" s="43" t="s">
        <v>1351</v>
      </c>
      <c r="E1228" s="43" t="s">
        <v>4472</v>
      </c>
      <c r="F1228" s="38" t="s">
        <v>6466</v>
      </c>
      <c r="G1228" s="38">
        <v>1</v>
      </c>
      <c r="H1228" s="43" t="s">
        <v>7376</v>
      </c>
      <c r="I1228" s="43" t="s">
        <v>9720</v>
      </c>
      <c r="J1228" s="43" t="s">
        <v>9720</v>
      </c>
      <c r="K1228" s="43" t="s">
        <v>9720</v>
      </c>
    </row>
    <row r="1229" spans="1:11" ht="49.5" x14ac:dyDescent="0.35">
      <c r="A1229" s="43" t="s">
        <v>51</v>
      </c>
      <c r="B1229" s="43" t="s">
        <v>6476</v>
      </c>
      <c r="C1229" s="43" t="s">
        <v>160</v>
      </c>
      <c r="D1229" s="43" t="s">
        <v>1352</v>
      </c>
      <c r="E1229" s="43" t="s">
        <v>4473</v>
      </c>
      <c r="F1229" s="38" t="s">
        <v>6466</v>
      </c>
      <c r="G1229" s="38">
        <v>1</v>
      </c>
      <c r="H1229" s="43" t="s">
        <v>7377</v>
      </c>
      <c r="I1229" s="43" t="s">
        <v>9720</v>
      </c>
      <c r="J1229" s="43" t="s">
        <v>9720</v>
      </c>
      <c r="K1229" s="43" t="s">
        <v>9720</v>
      </c>
    </row>
    <row r="1230" spans="1:11" ht="49.5" x14ac:dyDescent="0.35">
      <c r="A1230" s="43" t="s">
        <v>51</v>
      </c>
      <c r="B1230" s="43" t="s">
        <v>6476</v>
      </c>
      <c r="C1230" s="43" t="s">
        <v>160</v>
      </c>
      <c r="D1230" s="43" t="s">
        <v>1353</v>
      </c>
      <c r="E1230" s="43" t="s">
        <v>4474</v>
      </c>
      <c r="F1230" s="38" t="s">
        <v>6466</v>
      </c>
      <c r="G1230" s="38">
        <v>1</v>
      </c>
      <c r="H1230" s="43" t="s">
        <v>7378</v>
      </c>
      <c r="I1230" s="43" t="s">
        <v>9720</v>
      </c>
      <c r="J1230" s="43" t="s">
        <v>9720</v>
      </c>
      <c r="K1230" s="43" t="s">
        <v>9720</v>
      </c>
    </row>
    <row r="1231" spans="1:11" ht="49.5" x14ac:dyDescent="0.35">
      <c r="A1231" s="43" t="s">
        <v>51</v>
      </c>
      <c r="B1231" s="43" t="s">
        <v>6476</v>
      </c>
      <c r="C1231" s="43" t="s">
        <v>160</v>
      </c>
      <c r="D1231" s="43" t="s">
        <v>1354</v>
      </c>
      <c r="E1231" s="43" t="s">
        <v>4475</v>
      </c>
      <c r="F1231" s="38" t="s">
        <v>6466</v>
      </c>
      <c r="G1231" s="38">
        <v>1</v>
      </c>
      <c r="H1231" s="43" t="s">
        <v>7379</v>
      </c>
      <c r="I1231" s="43" t="s">
        <v>9720</v>
      </c>
      <c r="J1231" s="43" t="s">
        <v>9720</v>
      </c>
      <c r="K1231" s="43" t="s">
        <v>9720</v>
      </c>
    </row>
    <row r="1232" spans="1:11" ht="49.5" x14ac:dyDescent="0.35">
      <c r="A1232" s="43" t="s">
        <v>51</v>
      </c>
      <c r="B1232" s="43" t="s">
        <v>6476</v>
      </c>
      <c r="C1232" s="43" t="s">
        <v>160</v>
      </c>
      <c r="D1232" s="43" t="s">
        <v>1355</v>
      </c>
      <c r="E1232" s="43" t="s">
        <v>4476</v>
      </c>
      <c r="F1232" s="38" t="s">
        <v>6466</v>
      </c>
      <c r="G1232" s="38">
        <v>1</v>
      </c>
      <c r="H1232" s="43" t="s">
        <v>7380</v>
      </c>
      <c r="I1232" s="43" t="s">
        <v>9720</v>
      </c>
      <c r="J1232" s="43" t="s">
        <v>9720</v>
      </c>
      <c r="K1232" s="43" t="s">
        <v>9720</v>
      </c>
    </row>
    <row r="1233" spans="1:11" ht="49.5" x14ac:dyDescent="0.35">
      <c r="A1233" s="43" t="s">
        <v>51</v>
      </c>
      <c r="B1233" s="43" t="s">
        <v>6476</v>
      </c>
      <c r="C1233" s="43" t="s">
        <v>160</v>
      </c>
      <c r="D1233" s="43" t="s">
        <v>1356</v>
      </c>
      <c r="E1233" s="43" t="s">
        <v>4477</v>
      </c>
      <c r="F1233" s="38" t="s">
        <v>6466</v>
      </c>
      <c r="G1233" s="38">
        <v>1</v>
      </c>
      <c r="H1233" s="43" t="s">
        <v>7381</v>
      </c>
      <c r="I1233" s="43" t="s">
        <v>9720</v>
      </c>
      <c r="J1233" s="43" t="s">
        <v>9720</v>
      </c>
      <c r="K1233" s="43" t="s">
        <v>9720</v>
      </c>
    </row>
    <row r="1234" spans="1:11" ht="49.5" x14ac:dyDescent="0.35">
      <c r="A1234" s="43" t="s">
        <v>51</v>
      </c>
      <c r="B1234" s="43" t="s">
        <v>6476</v>
      </c>
      <c r="C1234" s="43" t="s">
        <v>160</v>
      </c>
      <c r="D1234" s="43" t="s">
        <v>1357</v>
      </c>
      <c r="E1234" s="43" t="s">
        <v>4478</v>
      </c>
      <c r="F1234" s="38" t="s">
        <v>6466</v>
      </c>
      <c r="G1234" s="38">
        <v>1</v>
      </c>
      <c r="H1234" s="43" t="s">
        <v>7382</v>
      </c>
      <c r="I1234" s="43" t="s">
        <v>9720</v>
      </c>
      <c r="J1234" s="43" t="s">
        <v>9720</v>
      </c>
      <c r="K1234" s="43" t="s">
        <v>9720</v>
      </c>
    </row>
    <row r="1235" spans="1:11" ht="49.5" x14ac:dyDescent="0.35">
      <c r="A1235" s="43" t="s">
        <v>51</v>
      </c>
      <c r="B1235" s="43" t="s">
        <v>6476</v>
      </c>
      <c r="C1235" s="43" t="s">
        <v>160</v>
      </c>
      <c r="D1235" s="43" t="s">
        <v>1358</v>
      </c>
      <c r="E1235" s="43" t="s">
        <v>4479</v>
      </c>
      <c r="F1235" s="38" t="s">
        <v>6466</v>
      </c>
      <c r="G1235" s="38">
        <v>1</v>
      </c>
      <c r="H1235" s="43" t="s">
        <v>7383</v>
      </c>
      <c r="I1235" s="43" t="s">
        <v>9720</v>
      </c>
      <c r="J1235" s="43" t="s">
        <v>9720</v>
      </c>
      <c r="K1235" s="43" t="s">
        <v>9720</v>
      </c>
    </row>
    <row r="1236" spans="1:11" ht="49.5" x14ac:dyDescent="0.35">
      <c r="A1236" s="43" t="s">
        <v>51</v>
      </c>
      <c r="B1236" s="43" t="s">
        <v>6476</v>
      </c>
      <c r="C1236" s="43" t="s">
        <v>160</v>
      </c>
      <c r="D1236" s="43" t="s">
        <v>1359</v>
      </c>
      <c r="E1236" s="43" t="s">
        <v>4480</v>
      </c>
      <c r="F1236" s="38" t="s">
        <v>6466</v>
      </c>
      <c r="G1236" s="38">
        <v>1</v>
      </c>
      <c r="H1236" s="43" t="s">
        <v>7384</v>
      </c>
      <c r="I1236" s="43" t="s">
        <v>9720</v>
      </c>
      <c r="J1236" s="43" t="s">
        <v>9720</v>
      </c>
      <c r="K1236" s="43" t="s">
        <v>9720</v>
      </c>
    </row>
    <row r="1237" spans="1:11" ht="49.5" x14ac:dyDescent="0.35">
      <c r="A1237" s="43" t="s">
        <v>51</v>
      </c>
      <c r="B1237" s="43" t="s">
        <v>6476</v>
      </c>
      <c r="C1237" s="43" t="s">
        <v>160</v>
      </c>
      <c r="D1237" s="43" t="s">
        <v>1360</v>
      </c>
      <c r="E1237" s="43" t="s">
        <v>4481</v>
      </c>
      <c r="F1237" s="38" t="s">
        <v>6466</v>
      </c>
      <c r="G1237" s="38">
        <v>1</v>
      </c>
      <c r="H1237" s="43" t="s">
        <v>7385</v>
      </c>
      <c r="I1237" s="43" t="s">
        <v>9720</v>
      </c>
      <c r="J1237" s="43" t="s">
        <v>9720</v>
      </c>
      <c r="K1237" s="43" t="s">
        <v>9720</v>
      </c>
    </row>
    <row r="1238" spans="1:11" ht="49.5" x14ac:dyDescent="0.35">
      <c r="A1238" s="43" t="s">
        <v>51</v>
      </c>
      <c r="B1238" s="43" t="s">
        <v>6476</v>
      </c>
      <c r="C1238" s="43" t="s">
        <v>160</v>
      </c>
      <c r="D1238" s="43" t="s">
        <v>1361</v>
      </c>
      <c r="E1238" s="43" t="s">
        <v>4482</v>
      </c>
      <c r="F1238" s="38" t="s">
        <v>6466</v>
      </c>
      <c r="G1238" s="38">
        <v>1</v>
      </c>
      <c r="H1238" s="43" t="s">
        <v>7386</v>
      </c>
      <c r="I1238" s="43" t="s">
        <v>9720</v>
      </c>
      <c r="J1238" s="43" t="s">
        <v>9720</v>
      </c>
      <c r="K1238" s="43" t="s">
        <v>9720</v>
      </c>
    </row>
    <row r="1239" spans="1:11" ht="49.5" x14ac:dyDescent="0.35">
      <c r="A1239" s="43" t="s">
        <v>51</v>
      </c>
      <c r="B1239" s="43" t="s">
        <v>6476</v>
      </c>
      <c r="C1239" s="43" t="s">
        <v>160</v>
      </c>
      <c r="D1239" s="43" t="s">
        <v>1362</v>
      </c>
      <c r="E1239" s="43" t="s">
        <v>4483</v>
      </c>
      <c r="F1239" s="38" t="s">
        <v>6466</v>
      </c>
      <c r="G1239" s="38">
        <v>1</v>
      </c>
      <c r="H1239" s="43" t="s">
        <v>7387</v>
      </c>
      <c r="I1239" s="43" t="s">
        <v>9720</v>
      </c>
      <c r="J1239" s="43" t="s">
        <v>9720</v>
      </c>
      <c r="K1239" s="43" t="s">
        <v>9720</v>
      </c>
    </row>
    <row r="1240" spans="1:11" ht="49.5" x14ac:dyDescent="0.35">
      <c r="A1240" s="43" t="s">
        <v>51</v>
      </c>
      <c r="B1240" s="43" t="s">
        <v>6476</v>
      </c>
      <c r="C1240" s="43" t="s">
        <v>160</v>
      </c>
      <c r="D1240" s="43" t="s">
        <v>1363</v>
      </c>
      <c r="E1240" s="43" t="s">
        <v>4484</v>
      </c>
      <c r="F1240" s="38" t="s">
        <v>6466</v>
      </c>
      <c r="G1240" s="38">
        <v>1</v>
      </c>
      <c r="H1240" s="43" t="s">
        <v>7388</v>
      </c>
      <c r="I1240" s="43" t="s">
        <v>9720</v>
      </c>
      <c r="J1240" s="43" t="s">
        <v>9720</v>
      </c>
      <c r="K1240" s="43" t="s">
        <v>9720</v>
      </c>
    </row>
    <row r="1241" spans="1:11" ht="49.5" x14ac:dyDescent="0.35">
      <c r="A1241" s="43" t="s">
        <v>51</v>
      </c>
      <c r="B1241" s="43" t="s">
        <v>6476</v>
      </c>
      <c r="C1241" s="43" t="s">
        <v>160</v>
      </c>
      <c r="D1241" s="43" t="s">
        <v>1364</v>
      </c>
      <c r="E1241" s="43" t="s">
        <v>4485</v>
      </c>
      <c r="F1241" s="38" t="s">
        <v>6466</v>
      </c>
      <c r="G1241" s="38">
        <v>1</v>
      </c>
      <c r="H1241" s="43" t="s">
        <v>7389</v>
      </c>
      <c r="I1241" s="43" t="s">
        <v>9720</v>
      </c>
      <c r="J1241" s="43" t="s">
        <v>9720</v>
      </c>
      <c r="K1241" s="43" t="s">
        <v>9720</v>
      </c>
    </row>
    <row r="1242" spans="1:11" ht="49.5" x14ac:dyDescent="0.35">
      <c r="A1242" s="43" t="s">
        <v>51</v>
      </c>
      <c r="B1242" s="43" t="s">
        <v>6476</v>
      </c>
      <c r="C1242" s="43" t="s">
        <v>160</v>
      </c>
      <c r="D1242" s="43" t="s">
        <v>1365</v>
      </c>
      <c r="E1242" s="43" t="s">
        <v>4486</v>
      </c>
      <c r="F1242" s="38" t="s">
        <v>6466</v>
      </c>
      <c r="G1242" s="38">
        <v>1</v>
      </c>
      <c r="H1242" s="43" t="s">
        <v>7390</v>
      </c>
      <c r="I1242" s="43" t="s">
        <v>9720</v>
      </c>
      <c r="J1242" s="43" t="s">
        <v>9720</v>
      </c>
      <c r="K1242" s="43" t="s">
        <v>9720</v>
      </c>
    </row>
    <row r="1243" spans="1:11" ht="49.5" x14ac:dyDescent="0.35">
      <c r="A1243" s="43" t="s">
        <v>51</v>
      </c>
      <c r="B1243" s="43" t="s">
        <v>6476</v>
      </c>
      <c r="C1243" s="43" t="s">
        <v>160</v>
      </c>
      <c r="D1243" s="43" t="s">
        <v>1366</v>
      </c>
      <c r="E1243" s="43" t="s">
        <v>4487</v>
      </c>
      <c r="F1243" s="38" t="s">
        <v>6466</v>
      </c>
      <c r="G1243" s="38">
        <v>1</v>
      </c>
      <c r="H1243" s="43" t="s">
        <v>7391</v>
      </c>
      <c r="I1243" s="43" t="s">
        <v>9720</v>
      </c>
      <c r="J1243" s="43" t="s">
        <v>9720</v>
      </c>
      <c r="K1243" s="43" t="s">
        <v>9720</v>
      </c>
    </row>
    <row r="1244" spans="1:11" ht="49.5" x14ac:dyDescent="0.35">
      <c r="A1244" s="43" t="s">
        <v>51</v>
      </c>
      <c r="B1244" s="43" t="s">
        <v>6476</v>
      </c>
      <c r="C1244" s="43" t="s">
        <v>160</v>
      </c>
      <c r="D1244" s="43" t="s">
        <v>1367</v>
      </c>
      <c r="E1244" s="43" t="s">
        <v>4488</v>
      </c>
      <c r="F1244" s="38" t="s">
        <v>6466</v>
      </c>
      <c r="G1244" s="38">
        <v>1</v>
      </c>
      <c r="H1244" s="43" t="s">
        <v>7392</v>
      </c>
      <c r="I1244" s="43" t="s">
        <v>9720</v>
      </c>
      <c r="J1244" s="43" t="s">
        <v>9720</v>
      </c>
      <c r="K1244" s="43" t="s">
        <v>9720</v>
      </c>
    </row>
    <row r="1245" spans="1:11" ht="49.5" x14ac:dyDescent="0.35">
      <c r="A1245" s="43" t="s">
        <v>51</v>
      </c>
      <c r="B1245" s="43" t="s">
        <v>6476</v>
      </c>
      <c r="C1245" s="43" t="s">
        <v>160</v>
      </c>
      <c r="D1245" s="43" t="s">
        <v>1368</v>
      </c>
      <c r="E1245" s="43" t="s">
        <v>4489</v>
      </c>
      <c r="F1245" s="38" t="s">
        <v>6466</v>
      </c>
      <c r="G1245" s="38">
        <v>1</v>
      </c>
      <c r="H1245" s="43" t="s">
        <v>7393</v>
      </c>
      <c r="I1245" s="43" t="s">
        <v>9720</v>
      </c>
      <c r="J1245" s="43" t="s">
        <v>9720</v>
      </c>
      <c r="K1245" s="43" t="s">
        <v>9720</v>
      </c>
    </row>
    <row r="1246" spans="1:11" ht="49.5" x14ac:dyDescent="0.35">
      <c r="A1246" s="43" t="s">
        <v>51</v>
      </c>
      <c r="B1246" s="43" t="s">
        <v>6476</v>
      </c>
      <c r="C1246" s="43" t="s">
        <v>160</v>
      </c>
      <c r="D1246" s="43" t="s">
        <v>1369</v>
      </c>
      <c r="E1246" s="43" t="s">
        <v>4490</v>
      </c>
      <c r="F1246" s="38" t="s">
        <v>6466</v>
      </c>
      <c r="G1246" s="38">
        <v>1</v>
      </c>
      <c r="H1246" s="43" t="s">
        <v>7394</v>
      </c>
      <c r="I1246" s="43" t="s">
        <v>9720</v>
      </c>
      <c r="J1246" s="43" t="s">
        <v>9720</v>
      </c>
      <c r="K1246" s="43" t="s">
        <v>9720</v>
      </c>
    </row>
    <row r="1247" spans="1:11" ht="49.5" x14ac:dyDescent="0.35">
      <c r="A1247" s="43" t="s">
        <v>51</v>
      </c>
      <c r="B1247" s="43" t="s">
        <v>6476</v>
      </c>
      <c r="C1247" s="43" t="s">
        <v>160</v>
      </c>
      <c r="D1247" s="43" t="s">
        <v>1370</v>
      </c>
      <c r="E1247" s="43" t="s">
        <v>4491</v>
      </c>
      <c r="F1247" s="38" t="s">
        <v>6466</v>
      </c>
      <c r="G1247" s="38">
        <v>1</v>
      </c>
      <c r="H1247" s="43" t="s">
        <v>7395</v>
      </c>
      <c r="I1247" s="43" t="s">
        <v>9720</v>
      </c>
      <c r="J1247" s="43" t="s">
        <v>9720</v>
      </c>
      <c r="K1247" s="43" t="s">
        <v>9720</v>
      </c>
    </row>
    <row r="1248" spans="1:11" ht="49.5" x14ac:dyDescent="0.35">
      <c r="A1248" s="43" t="s">
        <v>51</v>
      </c>
      <c r="B1248" s="43" t="s">
        <v>6476</v>
      </c>
      <c r="C1248" s="43" t="s">
        <v>160</v>
      </c>
      <c r="D1248" s="43" t="s">
        <v>1371</v>
      </c>
      <c r="E1248" s="43" t="s">
        <v>4492</v>
      </c>
      <c r="F1248" s="38" t="s">
        <v>6466</v>
      </c>
      <c r="G1248" s="38">
        <v>1</v>
      </c>
      <c r="H1248" s="43" t="s">
        <v>7396</v>
      </c>
      <c r="I1248" s="43" t="s">
        <v>9720</v>
      </c>
      <c r="J1248" s="43" t="s">
        <v>9720</v>
      </c>
      <c r="K1248" s="43" t="s">
        <v>9720</v>
      </c>
    </row>
    <row r="1249" spans="1:11" ht="49.5" x14ac:dyDescent="0.35">
      <c r="A1249" s="43" t="s">
        <v>51</v>
      </c>
      <c r="B1249" s="43" t="s">
        <v>6476</v>
      </c>
      <c r="C1249" s="43" t="s">
        <v>160</v>
      </c>
      <c r="D1249" s="43" t="s">
        <v>1372</v>
      </c>
      <c r="E1249" s="43" t="s">
        <v>4493</v>
      </c>
      <c r="F1249" s="38" t="s">
        <v>6466</v>
      </c>
      <c r="G1249" s="38">
        <v>1</v>
      </c>
      <c r="H1249" s="43" t="s">
        <v>7397</v>
      </c>
      <c r="I1249" s="43" t="s">
        <v>9720</v>
      </c>
      <c r="J1249" s="43" t="s">
        <v>9720</v>
      </c>
      <c r="K1249" s="43" t="s">
        <v>9720</v>
      </c>
    </row>
    <row r="1250" spans="1:11" ht="49.5" x14ac:dyDescent="0.35">
      <c r="A1250" s="43" t="s">
        <v>51</v>
      </c>
      <c r="B1250" s="43" t="s">
        <v>6476</v>
      </c>
      <c r="C1250" s="43" t="s">
        <v>160</v>
      </c>
      <c r="D1250" s="43" t="s">
        <v>1373</v>
      </c>
      <c r="E1250" s="43" t="s">
        <v>4494</v>
      </c>
      <c r="F1250" s="38" t="s">
        <v>6466</v>
      </c>
      <c r="G1250" s="38">
        <v>1</v>
      </c>
      <c r="H1250" s="43" t="s">
        <v>7398</v>
      </c>
      <c r="I1250" s="43" t="s">
        <v>9720</v>
      </c>
      <c r="J1250" s="43" t="s">
        <v>9720</v>
      </c>
      <c r="K1250" s="43" t="s">
        <v>9720</v>
      </c>
    </row>
    <row r="1251" spans="1:11" ht="49.5" x14ac:dyDescent="0.35">
      <c r="A1251" s="43" t="s">
        <v>51</v>
      </c>
      <c r="B1251" s="43" t="s">
        <v>6476</v>
      </c>
      <c r="C1251" s="43" t="s">
        <v>160</v>
      </c>
      <c r="D1251" s="43" t="s">
        <v>1374</v>
      </c>
      <c r="E1251" s="43" t="s">
        <v>4495</v>
      </c>
      <c r="F1251" s="38" t="s">
        <v>6466</v>
      </c>
      <c r="G1251" s="38">
        <v>1</v>
      </c>
      <c r="H1251" s="43" t="s">
        <v>7399</v>
      </c>
      <c r="I1251" s="43" t="s">
        <v>9720</v>
      </c>
      <c r="J1251" s="43" t="s">
        <v>9720</v>
      </c>
      <c r="K1251" s="43" t="s">
        <v>9720</v>
      </c>
    </row>
    <row r="1252" spans="1:11" ht="49.5" x14ac:dyDescent="0.35">
      <c r="A1252" s="43" t="s">
        <v>51</v>
      </c>
      <c r="B1252" s="43" t="s">
        <v>6476</v>
      </c>
      <c r="C1252" s="43" t="s">
        <v>160</v>
      </c>
      <c r="D1252" s="43" t="s">
        <v>1375</v>
      </c>
      <c r="E1252" s="43" t="s">
        <v>4496</v>
      </c>
      <c r="F1252" s="38" t="s">
        <v>6466</v>
      </c>
      <c r="G1252" s="38">
        <v>1</v>
      </c>
      <c r="H1252" s="43" t="s">
        <v>7400</v>
      </c>
      <c r="I1252" s="43" t="s">
        <v>9720</v>
      </c>
      <c r="J1252" s="43" t="s">
        <v>9720</v>
      </c>
      <c r="K1252" s="43" t="s">
        <v>9720</v>
      </c>
    </row>
    <row r="1253" spans="1:11" ht="49.5" x14ac:dyDescent="0.35">
      <c r="A1253" s="43" t="s">
        <v>51</v>
      </c>
      <c r="B1253" s="43" t="s">
        <v>6476</v>
      </c>
      <c r="C1253" s="43" t="s">
        <v>160</v>
      </c>
      <c r="D1253" s="43" t="s">
        <v>1376</v>
      </c>
      <c r="E1253" s="43" t="s">
        <v>4497</v>
      </c>
      <c r="F1253" s="38" t="s">
        <v>6466</v>
      </c>
      <c r="G1253" s="38">
        <v>1</v>
      </c>
      <c r="H1253" s="43" t="s">
        <v>7401</v>
      </c>
      <c r="I1253" s="43" t="s">
        <v>9720</v>
      </c>
      <c r="J1253" s="43" t="s">
        <v>9720</v>
      </c>
      <c r="K1253" s="43" t="s">
        <v>9720</v>
      </c>
    </row>
    <row r="1254" spans="1:11" ht="49.5" x14ac:dyDescent="0.35">
      <c r="A1254" s="43" t="s">
        <v>51</v>
      </c>
      <c r="B1254" s="43" t="s">
        <v>6476</v>
      </c>
      <c r="C1254" s="43" t="s">
        <v>160</v>
      </c>
      <c r="D1254" s="43" t="s">
        <v>1377</v>
      </c>
      <c r="E1254" s="43" t="s">
        <v>4498</v>
      </c>
      <c r="F1254" s="38" t="s">
        <v>6466</v>
      </c>
      <c r="G1254" s="38">
        <v>1</v>
      </c>
      <c r="H1254" s="43" t="s">
        <v>7402</v>
      </c>
      <c r="I1254" s="43" t="s">
        <v>9720</v>
      </c>
      <c r="J1254" s="43" t="s">
        <v>9720</v>
      </c>
      <c r="K1254" s="43" t="s">
        <v>9720</v>
      </c>
    </row>
    <row r="1255" spans="1:11" ht="49.5" x14ac:dyDescent="0.35">
      <c r="A1255" s="43" t="s">
        <v>51</v>
      </c>
      <c r="B1255" s="43" t="s">
        <v>6476</v>
      </c>
      <c r="C1255" s="43" t="s">
        <v>160</v>
      </c>
      <c r="D1255" s="43" t="s">
        <v>1378</v>
      </c>
      <c r="E1255" s="43" t="s">
        <v>4499</v>
      </c>
      <c r="F1255" s="38" t="s">
        <v>6466</v>
      </c>
      <c r="G1255" s="38">
        <v>1</v>
      </c>
      <c r="H1255" s="43" t="s">
        <v>7403</v>
      </c>
      <c r="I1255" s="43" t="s">
        <v>9720</v>
      </c>
      <c r="J1255" s="43" t="s">
        <v>9720</v>
      </c>
      <c r="K1255" s="43" t="s">
        <v>9720</v>
      </c>
    </row>
    <row r="1256" spans="1:11" ht="49.5" x14ac:dyDescent="0.35">
      <c r="A1256" s="43" t="s">
        <v>51</v>
      </c>
      <c r="B1256" s="43" t="s">
        <v>6476</v>
      </c>
      <c r="C1256" s="43" t="s">
        <v>160</v>
      </c>
      <c r="D1256" s="43" t="s">
        <v>1379</v>
      </c>
      <c r="E1256" s="43" t="s">
        <v>4500</v>
      </c>
      <c r="F1256" s="38" t="s">
        <v>6466</v>
      </c>
      <c r="G1256" s="38">
        <v>1</v>
      </c>
      <c r="H1256" s="43" t="s">
        <v>7404</v>
      </c>
      <c r="I1256" s="43" t="s">
        <v>9720</v>
      </c>
      <c r="J1256" s="43" t="s">
        <v>9720</v>
      </c>
      <c r="K1256" s="43" t="s">
        <v>9720</v>
      </c>
    </row>
    <row r="1257" spans="1:11" ht="49.5" x14ac:dyDescent="0.35">
      <c r="A1257" s="43" t="s">
        <v>51</v>
      </c>
      <c r="B1257" s="43" t="s">
        <v>6476</v>
      </c>
      <c r="C1257" s="43" t="s">
        <v>160</v>
      </c>
      <c r="D1257" s="43" t="s">
        <v>1380</v>
      </c>
      <c r="E1257" s="43" t="s">
        <v>4501</v>
      </c>
      <c r="F1257" s="38" t="s">
        <v>6466</v>
      </c>
      <c r="G1257" s="38">
        <v>1</v>
      </c>
      <c r="H1257" s="43" t="s">
        <v>7405</v>
      </c>
      <c r="I1257" s="43" t="s">
        <v>9720</v>
      </c>
      <c r="J1257" s="43" t="s">
        <v>9720</v>
      </c>
      <c r="K1257" s="43" t="s">
        <v>9720</v>
      </c>
    </row>
    <row r="1258" spans="1:11" ht="49.5" x14ac:dyDescent="0.35">
      <c r="A1258" s="43" t="s">
        <v>51</v>
      </c>
      <c r="B1258" s="43" t="s">
        <v>6476</v>
      </c>
      <c r="C1258" s="43" t="s">
        <v>160</v>
      </c>
      <c r="D1258" s="43" t="s">
        <v>1381</v>
      </c>
      <c r="E1258" s="43" t="s">
        <v>4502</v>
      </c>
      <c r="F1258" s="38" t="s">
        <v>6466</v>
      </c>
      <c r="G1258" s="38">
        <v>1</v>
      </c>
      <c r="H1258" s="43" t="s">
        <v>7406</v>
      </c>
      <c r="I1258" s="43" t="s">
        <v>9720</v>
      </c>
      <c r="J1258" s="43" t="s">
        <v>9720</v>
      </c>
      <c r="K1258" s="43" t="s">
        <v>9720</v>
      </c>
    </row>
    <row r="1259" spans="1:11" ht="49.5" x14ac:dyDescent="0.35">
      <c r="A1259" s="43" t="s">
        <v>51</v>
      </c>
      <c r="B1259" s="43" t="s">
        <v>6476</v>
      </c>
      <c r="C1259" s="43" t="s">
        <v>160</v>
      </c>
      <c r="D1259" s="43" t="s">
        <v>1382</v>
      </c>
      <c r="E1259" s="43" t="s">
        <v>4503</v>
      </c>
      <c r="F1259" s="38" t="s">
        <v>6466</v>
      </c>
      <c r="G1259" s="38">
        <v>1</v>
      </c>
      <c r="H1259" s="43" t="s">
        <v>7407</v>
      </c>
      <c r="I1259" s="43" t="s">
        <v>9720</v>
      </c>
      <c r="J1259" s="43" t="s">
        <v>9720</v>
      </c>
      <c r="K1259" s="43" t="s">
        <v>9720</v>
      </c>
    </row>
    <row r="1260" spans="1:11" ht="49.5" x14ac:dyDescent="0.35">
      <c r="A1260" s="43" t="s">
        <v>51</v>
      </c>
      <c r="B1260" s="43" t="s">
        <v>6476</v>
      </c>
      <c r="C1260" s="43" t="s">
        <v>160</v>
      </c>
      <c r="D1260" s="43" t="s">
        <v>1383</v>
      </c>
      <c r="E1260" s="43" t="s">
        <v>4504</v>
      </c>
      <c r="F1260" s="38" t="s">
        <v>6466</v>
      </c>
      <c r="G1260" s="38">
        <v>1</v>
      </c>
      <c r="H1260" s="43" t="s">
        <v>7408</v>
      </c>
      <c r="I1260" s="43" t="s">
        <v>9720</v>
      </c>
      <c r="J1260" s="43" t="s">
        <v>9720</v>
      </c>
      <c r="K1260" s="43" t="s">
        <v>9720</v>
      </c>
    </row>
    <row r="1261" spans="1:11" ht="49.5" x14ac:dyDescent="0.35">
      <c r="A1261" s="43" t="s">
        <v>51</v>
      </c>
      <c r="B1261" s="43" t="s">
        <v>6476</v>
      </c>
      <c r="C1261" s="43" t="s">
        <v>160</v>
      </c>
      <c r="D1261" s="43" t="s">
        <v>1384</v>
      </c>
      <c r="E1261" s="43" t="s">
        <v>4505</v>
      </c>
      <c r="F1261" s="38" t="s">
        <v>6466</v>
      </c>
      <c r="G1261" s="38">
        <v>1</v>
      </c>
      <c r="H1261" s="43" t="s">
        <v>7409</v>
      </c>
      <c r="I1261" s="43" t="s">
        <v>9720</v>
      </c>
      <c r="J1261" s="43" t="s">
        <v>9720</v>
      </c>
      <c r="K1261" s="43" t="s">
        <v>9720</v>
      </c>
    </row>
    <row r="1262" spans="1:11" ht="49.5" x14ac:dyDescent="0.35">
      <c r="A1262" s="43" t="s">
        <v>51</v>
      </c>
      <c r="B1262" s="43" t="s">
        <v>6476</v>
      </c>
      <c r="C1262" s="43" t="s">
        <v>160</v>
      </c>
      <c r="D1262" s="43" t="s">
        <v>1385</v>
      </c>
      <c r="E1262" s="43" t="s">
        <v>4506</v>
      </c>
      <c r="F1262" s="38" t="s">
        <v>6466</v>
      </c>
      <c r="G1262" s="38">
        <v>1</v>
      </c>
      <c r="H1262" s="43" t="s">
        <v>7410</v>
      </c>
      <c r="I1262" s="43" t="s">
        <v>9720</v>
      </c>
      <c r="J1262" s="43" t="s">
        <v>9720</v>
      </c>
      <c r="K1262" s="43" t="s">
        <v>9720</v>
      </c>
    </row>
    <row r="1263" spans="1:11" ht="49.5" x14ac:dyDescent="0.35">
      <c r="A1263" s="43" t="s">
        <v>51</v>
      </c>
      <c r="B1263" s="43" t="s">
        <v>6476</v>
      </c>
      <c r="C1263" s="43" t="s">
        <v>160</v>
      </c>
      <c r="D1263" s="43" t="s">
        <v>1386</v>
      </c>
      <c r="E1263" s="43" t="s">
        <v>4507</v>
      </c>
      <c r="F1263" s="38" t="s">
        <v>6466</v>
      </c>
      <c r="G1263" s="38">
        <v>1</v>
      </c>
      <c r="H1263" s="43" t="s">
        <v>7411</v>
      </c>
      <c r="I1263" s="43" t="s">
        <v>9720</v>
      </c>
      <c r="J1263" s="43" t="s">
        <v>9720</v>
      </c>
      <c r="K1263" s="43" t="s">
        <v>9720</v>
      </c>
    </row>
    <row r="1264" spans="1:11" ht="49.5" x14ac:dyDescent="0.35">
      <c r="A1264" s="43" t="s">
        <v>51</v>
      </c>
      <c r="B1264" s="43" t="s">
        <v>6476</v>
      </c>
      <c r="C1264" s="43" t="s">
        <v>160</v>
      </c>
      <c r="D1264" s="43" t="s">
        <v>1387</v>
      </c>
      <c r="E1264" s="43" t="s">
        <v>4508</v>
      </c>
      <c r="F1264" s="38" t="s">
        <v>6466</v>
      </c>
      <c r="G1264" s="38">
        <v>1</v>
      </c>
      <c r="H1264" s="43" t="s">
        <v>7412</v>
      </c>
      <c r="I1264" s="43" t="s">
        <v>9720</v>
      </c>
      <c r="J1264" s="43" t="s">
        <v>9720</v>
      </c>
      <c r="K1264" s="43" t="s">
        <v>9720</v>
      </c>
    </row>
    <row r="1265" spans="1:11" ht="49.5" x14ac:dyDescent="0.35">
      <c r="A1265" s="43" t="s">
        <v>51</v>
      </c>
      <c r="B1265" s="43" t="s">
        <v>6476</v>
      </c>
      <c r="C1265" s="43" t="s">
        <v>160</v>
      </c>
      <c r="D1265" s="43" t="s">
        <v>1388</v>
      </c>
      <c r="E1265" s="43" t="s">
        <v>4509</v>
      </c>
      <c r="F1265" s="38" t="s">
        <v>6466</v>
      </c>
      <c r="G1265" s="38">
        <v>1</v>
      </c>
      <c r="H1265" s="43" t="s">
        <v>7413</v>
      </c>
      <c r="I1265" s="43" t="s">
        <v>9720</v>
      </c>
      <c r="J1265" s="43" t="s">
        <v>9720</v>
      </c>
      <c r="K1265" s="43" t="s">
        <v>9720</v>
      </c>
    </row>
    <row r="1266" spans="1:11" ht="49.5" x14ac:dyDescent="0.35">
      <c r="A1266" s="43" t="s">
        <v>51</v>
      </c>
      <c r="B1266" s="43" t="s">
        <v>6476</v>
      </c>
      <c r="C1266" s="43" t="s">
        <v>160</v>
      </c>
      <c r="D1266" s="43" t="s">
        <v>1389</v>
      </c>
      <c r="E1266" s="43" t="s">
        <v>4510</v>
      </c>
      <c r="F1266" s="38" t="s">
        <v>6466</v>
      </c>
      <c r="G1266" s="38">
        <v>1</v>
      </c>
      <c r="H1266" s="43" t="s">
        <v>7414</v>
      </c>
      <c r="I1266" s="43" t="s">
        <v>9720</v>
      </c>
      <c r="J1266" s="43" t="s">
        <v>9720</v>
      </c>
      <c r="K1266" s="43" t="s">
        <v>9720</v>
      </c>
    </row>
    <row r="1267" spans="1:11" ht="49.5" x14ac:dyDescent="0.35">
      <c r="A1267" s="43" t="s">
        <v>51</v>
      </c>
      <c r="B1267" s="43" t="s">
        <v>6476</v>
      </c>
      <c r="C1267" s="43" t="s">
        <v>160</v>
      </c>
      <c r="D1267" s="43" t="s">
        <v>1390</v>
      </c>
      <c r="E1267" s="43" t="s">
        <v>4511</v>
      </c>
      <c r="F1267" s="38" t="s">
        <v>6466</v>
      </c>
      <c r="G1267" s="38">
        <v>1</v>
      </c>
      <c r="H1267" s="43" t="s">
        <v>7415</v>
      </c>
      <c r="I1267" s="43" t="s">
        <v>9720</v>
      </c>
      <c r="J1267" s="43" t="s">
        <v>9720</v>
      </c>
      <c r="K1267" s="43" t="s">
        <v>9720</v>
      </c>
    </row>
    <row r="1268" spans="1:11" ht="49.5" x14ac:dyDescent="0.35">
      <c r="A1268" s="43" t="s">
        <v>51</v>
      </c>
      <c r="B1268" s="43" t="s">
        <v>6476</v>
      </c>
      <c r="C1268" s="43" t="s">
        <v>160</v>
      </c>
      <c r="D1268" s="43" t="s">
        <v>1391</v>
      </c>
      <c r="E1268" s="43" t="s">
        <v>4512</v>
      </c>
      <c r="F1268" s="38" t="s">
        <v>6466</v>
      </c>
      <c r="G1268" s="38">
        <v>1</v>
      </c>
      <c r="H1268" s="43" t="s">
        <v>7416</v>
      </c>
      <c r="I1268" s="43" t="s">
        <v>9720</v>
      </c>
      <c r="J1268" s="43" t="s">
        <v>9720</v>
      </c>
      <c r="K1268" s="43" t="s">
        <v>9720</v>
      </c>
    </row>
    <row r="1269" spans="1:11" ht="66" x14ac:dyDescent="0.35">
      <c r="A1269" s="43" t="s">
        <v>51</v>
      </c>
      <c r="B1269" s="43" t="s">
        <v>6476</v>
      </c>
      <c r="C1269" s="43" t="s">
        <v>160</v>
      </c>
      <c r="D1269" s="43" t="s">
        <v>1392</v>
      </c>
      <c r="E1269" s="43" t="s">
        <v>4513</v>
      </c>
      <c r="F1269" s="38" t="s">
        <v>6466</v>
      </c>
      <c r="G1269" s="38">
        <v>1</v>
      </c>
      <c r="H1269" s="43" t="s">
        <v>7417</v>
      </c>
      <c r="I1269" s="43" t="s">
        <v>9720</v>
      </c>
      <c r="J1269" s="43" t="s">
        <v>9720</v>
      </c>
      <c r="K1269" s="43" t="s">
        <v>9720</v>
      </c>
    </row>
    <row r="1270" spans="1:11" ht="49.5" x14ac:dyDescent="0.35">
      <c r="A1270" s="43" t="s">
        <v>51</v>
      </c>
      <c r="B1270" s="43" t="s">
        <v>6476</v>
      </c>
      <c r="C1270" s="43" t="s">
        <v>160</v>
      </c>
      <c r="D1270" s="43" t="s">
        <v>1393</v>
      </c>
      <c r="E1270" s="43" t="s">
        <v>4514</v>
      </c>
      <c r="F1270" s="38" t="s">
        <v>6466</v>
      </c>
      <c r="G1270" s="38">
        <v>1</v>
      </c>
      <c r="H1270" s="43" t="s">
        <v>7418</v>
      </c>
      <c r="I1270" s="43" t="s">
        <v>9720</v>
      </c>
      <c r="J1270" s="43" t="s">
        <v>9720</v>
      </c>
      <c r="K1270" s="43" t="s">
        <v>9720</v>
      </c>
    </row>
    <row r="1271" spans="1:11" ht="49.5" x14ac:dyDescent="0.35">
      <c r="A1271" s="43" t="s">
        <v>51</v>
      </c>
      <c r="B1271" s="43" t="s">
        <v>6476</v>
      </c>
      <c r="C1271" s="43" t="s">
        <v>160</v>
      </c>
      <c r="D1271" s="43" t="s">
        <v>1394</v>
      </c>
      <c r="E1271" s="43" t="s">
        <v>4515</v>
      </c>
      <c r="F1271" s="38" t="s">
        <v>6466</v>
      </c>
      <c r="G1271" s="38">
        <v>1</v>
      </c>
      <c r="H1271" s="43" t="s">
        <v>7419</v>
      </c>
      <c r="I1271" s="43" t="s">
        <v>9720</v>
      </c>
      <c r="J1271" s="43" t="s">
        <v>9720</v>
      </c>
      <c r="K1271" s="43" t="s">
        <v>9720</v>
      </c>
    </row>
    <row r="1272" spans="1:11" ht="49.5" x14ac:dyDescent="0.35">
      <c r="A1272" s="43" t="s">
        <v>51</v>
      </c>
      <c r="B1272" s="43" t="s">
        <v>6476</v>
      </c>
      <c r="C1272" s="43" t="s">
        <v>160</v>
      </c>
      <c r="D1272" s="43" t="s">
        <v>1395</v>
      </c>
      <c r="E1272" s="43" t="s">
        <v>4516</v>
      </c>
      <c r="F1272" s="38" t="s">
        <v>6466</v>
      </c>
      <c r="G1272" s="38">
        <v>1</v>
      </c>
      <c r="H1272" s="43" t="s">
        <v>7420</v>
      </c>
      <c r="I1272" s="43" t="s">
        <v>9720</v>
      </c>
      <c r="J1272" s="43" t="s">
        <v>9720</v>
      </c>
      <c r="K1272" s="43" t="s">
        <v>9720</v>
      </c>
    </row>
    <row r="1273" spans="1:11" ht="49.5" x14ac:dyDescent="0.35">
      <c r="A1273" s="43" t="s">
        <v>51</v>
      </c>
      <c r="B1273" s="43" t="s">
        <v>6476</v>
      </c>
      <c r="C1273" s="43" t="s">
        <v>160</v>
      </c>
      <c r="D1273" s="43" t="s">
        <v>1396</v>
      </c>
      <c r="E1273" s="43" t="s">
        <v>4517</v>
      </c>
      <c r="F1273" s="38" t="s">
        <v>6466</v>
      </c>
      <c r="G1273" s="38">
        <v>1</v>
      </c>
      <c r="H1273" s="43" t="s">
        <v>7421</v>
      </c>
      <c r="I1273" s="43" t="s">
        <v>9720</v>
      </c>
      <c r="J1273" s="43" t="s">
        <v>9720</v>
      </c>
      <c r="K1273" s="43" t="s">
        <v>9720</v>
      </c>
    </row>
    <row r="1274" spans="1:11" ht="49.5" x14ac:dyDescent="0.35">
      <c r="A1274" s="43" t="s">
        <v>51</v>
      </c>
      <c r="B1274" s="43" t="s">
        <v>6476</v>
      </c>
      <c r="C1274" s="43" t="s">
        <v>160</v>
      </c>
      <c r="D1274" s="43" t="s">
        <v>1397</v>
      </c>
      <c r="E1274" s="43" t="s">
        <v>4518</v>
      </c>
      <c r="F1274" s="38" t="s">
        <v>6466</v>
      </c>
      <c r="G1274" s="38">
        <v>1</v>
      </c>
      <c r="H1274" s="43" t="s">
        <v>7422</v>
      </c>
      <c r="I1274" s="43" t="s">
        <v>9720</v>
      </c>
      <c r="J1274" s="43" t="s">
        <v>9720</v>
      </c>
      <c r="K1274" s="43" t="s">
        <v>9720</v>
      </c>
    </row>
    <row r="1275" spans="1:11" ht="49.5" x14ac:dyDescent="0.35">
      <c r="A1275" s="43" t="s">
        <v>51</v>
      </c>
      <c r="B1275" s="43" t="s">
        <v>6476</v>
      </c>
      <c r="C1275" s="43" t="s">
        <v>160</v>
      </c>
      <c r="D1275" s="43" t="s">
        <v>1398</v>
      </c>
      <c r="E1275" s="43" t="s">
        <v>4519</v>
      </c>
      <c r="F1275" s="38" t="s">
        <v>6466</v>
      </c>
      <c r="G1275" s="38">
        <v>1</v>
      </c>
      <c r="H1275" s="43" t="s">
        <v>7423</v>
      </c>
      <c r="I1275" s="43" t="s">
        <v>9720</v>
      </c>
      <c r="J1275" s="43" t="s">
        <v>9720</v>
      </c>
      <c r="K1275" s="43" t="s">
        <v>9720</v>
      </c>
    </row>
    <row r="1276" spans="1:11" ht="49.5" x14ac:dyDescent="0.35">
      <c r="A1276" s="43" t="s">
        <v>51</v>
      </c>
      <c r="B1276" s="43" t="s">
        <v>6476</v>
      </c>
      <c r="C1276" s="43" t="s">
        <v>160</v>
      </c>
      <c r="D1276" s="43" t="s">
        <v>1399</v>
      </c>
      <c r="E1276" s="43" t="s">
        <v>4520</v>
      </c>
      <c r="F1276" s="38" t="s">
        <v>6466</v>
      </c>
      <c r="G1276" s="38">
        <v>1</v>
      </c>
      <c r="H1276" s="43" t="s">
        <v>7424</v>
      </c>
      <c r="I1276" s="43" t="s">
        <v>9720</v>
      </c>
      <c r="J1276" s="43" t="s">
        <v>9720</v>
      </c>
      <c r="K1276" s="43" t="s">
        <v>9720</v>
      </c>
    </row>
    <row r="1277" spans="1:11" ht="49.5" x14ac:dyDescent="0.35">
      <c r="A1277" s="43" t="s">
        <v>51</v>
      </c>
      <c r="B1277" s="43" t="s">
        <v>6476</v>
      </c>
      <c r="C1277" s="43" t="s">
        <v>160</v>
      </c>
      <c r="D1277" s="43" t="s">
        <v>1400</v>
      </c>
      <c r="E1277" s="43" t="s">
        <v>4521</v>
      </c>
      <c r="F1277" s="38" t="s">
        <v>6466</v>
      </c>
      <c r="G1277" s="38">
        <v>1</v>
      </c>
      <c r="H1277" s="43" t="s">
        <v>7425</v>
      </c>
      <c r="I1277" s="43" t="s">
        <v>9720</v>
      </c>
      <c r="J1277" s="43" t="s">
        <v>9720</v>
      </c>
      <c r="K1277" s="43" t="s">
        <v>9720</v>
      </c>
    </row>
    <row r="1278" spans="1:11" ht="49.5" x14ac:dyDescent="0.35">
      <c r="A1278" s="43" t="s">
        <v>51</v>
      </c>
      <c r="B1278" s="43" t="s">
        <v>6476</v>
      </c>
      <c r="C1278" s="43" t="s">
        <v>160</v>
      </c>
      <c r="D1278" s="43" t="s">
        <v>1401</v>
      </c>
      <c r="E1278" s="43" t="s">
        <v>4522</v>
      </c>
      <c r="F1278" s="38" t="s">
        <v>6466</v>
      </c>
      <c r="G1278" s="38">
        <v>1</v>
      </c>
      <c r="H1278" s="43" t="s">
        <v>7426</v>
      </c>
      <c r="I1278" s="43" t="s">
        <v>9720</v>
      </c>
      <c r="J1278" s="43" t="s">
        <v>9720</v>
      </c>
      <c r="K1278" s="43" t="s">
        <v>9720</v>
      </c>
    </row>
    <row r="1279" spans="1:11" ht="49.5" x14ac:dyDescent="0.35">
      <c r="A1279" s="43" t="s">
        <v>51</v>
      </c>
      <c r="B1279" s="43" t="s">
        <v>6476</v>
      </c>
      <c r="C1279" s="43" t="s">
        <v>160</v>
      </c>
      <c r="D1279" s="43" t="s">
        <v>1402</v>
      </c>
      <c r="E1279" s="43" t="s">
        <v>4523</v>
      </c>
      <c r="F1279" s="38" t="s">
        <v>6466</v>
      </c>
      <c r="G1279" s="38">
        <v>1</v>
      </c>
      <c r="H1279" s="43" t="s">
        <v>7427</v>
      </c>
      <c r="I1279" s="43" t="s">
        <v>9720</v>
      </c>
      <c r="J1279" s="43" t="s">
        <v>9720</v>
      </c>
      <c r="K1279" s="43" t="s">
        <v>9720</v>
      </c>
    </row>
    <row r="1280" spans="1:11" ht="49.5" x14ac:dyDescent="0.35">
      <c r="A1280" s="43" t="s">
        <v>51</v>
      </c>
      <c r="B1280" s="43" t="s">
        <v>6476</v>
      </c>
      <c r="C1280" s="43" t="s">
        <v>160</v>
      </c>
      <c r="D1280" s="43" t="s">
        <v>1403</v>
      </c>
      <c r="E1280" s="43" t="s">
        <v>4524</v>
      </c>
      <c r="F1280" s="38" t="s">
        <v>6466</v>
      </c>
      <c r="G1280" s="38">
        <v>1</v>
      </c>
      <c r="H1280" s="43" t="s">
        <v>7428</v>
      </c>
      <c r="I1280" s="43" t="s">
        <v>9720</v>
      </c>
      <c r="J1280" s="43" t="s">
        <v>9720</v>
      </c>
      <c r="K1280" s="43" t="s">
        <v>9720</v>
      </c>
    </row>
    <row r="1281" spans="1:11" ht="49.5" x14ac:dyDescent="0.35">
      <c r="A1281" s="43" t="s">
        <v>51</v>
      </c>
      <c r="B1281" s="43" t="s">
        <v>6476</v>
      </c>
      <c r="C1281" s="43" t="s">
        <v>160</v>
      </c>
      <c r="D1281" s="43" t="s">
        <v>1404</v>
      </c>
      <c r="E1281" s="43" t="s">
        <v>4525</v>
      </c>
      <c r="F1281" s="38" t="s">
        <v>6466</v>
      </c>
      <c r="G1281" s="38">
        <v>1</v>
      </c>
      <c r="H1281" s="43" t="s">
        <v>7429</v>
      </c>
      <c r="I1281" s="43" t="s">
        <v>9720</v>
      </c>
      <c r="J1281" s="43" t="s">
        <v>9720</v>
      </c>
      <c r="K1281" s="43" t="s">
        <v>9720</v>
      </c>
    </row>
    <row r="1282" spans="1:11" ht="49.5" x14ac:dyDescent="0.35">
      <c r="A1282" s="43" t="s">
        <v>51</v>
      </c>
      <c r="B1282" s="43" t="s">
        <v>6476</v>
      </c>
      <c r="C1282" s="43" t="s">
        <v>160</v>
      </c>
      <c r="D1282" s="43" t="s">
        <v>1405</v>
      </c>
      <c r="E1282" s="43" t="s">
        <v>4526</v>
      </c>
      <c r="F1282" s="38" t="s">
        <v>6466</v>
      </c>
      <c r="G1282" s="38">
        <v>1</v>
      </c>
      <c r="H1282" s="43" t="s">
        <v>7430</v>
      </c>
      <c r="I1282" s="43" t="s">
        <v>9720</v>
      </c>
      <c r="J1282" s="43" t="s">
        <v>9720</v>
      </c>
      <c r="K1282" s="43" t="s">
        <v>9720</v>
      </c>
    </row>
    <row r="1283" spans="1:11" ht="49.5" x14ac:dyDescent="0.35">
      <c r="A1283" s="43" t="s">
        <v>51</v>
      </c>
      <c r="B1283" s="43" t="s">
        <v>6476</v>
      </c>
      <c r="C1283" s="43" t="s">
        <v>160</v>
      </c>
      <c r="D1283" s="43" t="s">
        <v>1406</v>
      </c>
      <c r="E1283" s="43" t="s">
        <v>4527</v>
      </c>
      <c r="F1283" s="38" t="s">
        <v>6466</v>
      </c>
      <c r="G1283" s="38">
        <v>1</v>
      </c>
      <c r="H1283" s="43" t="s">
        <v>7431</v>
      </c>
      <c r="I1283" s="43" t="s">
        <v>9720</v>
      </c>
      <c r="J1283" s="43" t="s">
        <v>9720</v>
      </c>
      <c r="K1283" s="43" t="s">
        <v>9720</v>
      </c>
    </row>
    <row r="1284" spans="1:11" ht="49.5" x14ac:dyDescent="0.35">
      <c r="A1284" s="43" t="s">
        <v>51</v>
      </c>
      <c r="B1284" s="43" t="s">
        <v>6476</v>
      </c>
      <c r="C1284" s="43" t="s">
        <v>160</v>
      </c>
      <c r="D1284" s="43" t="s">
        <v>1407</v>
      </c>
      <c r="E1284" s="43" t="s">
        <v>4528</v>
      </c>
      <c r="F1284" s="38" t="s">
        <v>6466</v>
      </c>
      <c r="G1284" s="38">
        <v>1</v>
      </c>
      <c r="H1284" s="43" t="s">
        <v>7432</v>
      </c>
      <c r="I1284" s="43" t="s">
        <v>9720</v>
      </c>
      <c r="J1284" s="43" t="s">
        <v>9720</v>
      </c>
      <c r="K1284" s="43" t="s">
        <v>9720</v>
      </c>
    </row>
    <row r="1285" spans="1:11" ht="49.5" x14ac:dyDescent="0.35">
      <c r="A1285" s="43" t="s">
        <v>51</v>
      </c>
      <c r="B1285" s="43" t="s">
        <v>6476</v>
      </c>
      <c r="C1285" s="43" t="s">
        <v>160</v>
      </c>
      <c r="D1285" s="43" t="s">
        <v>1408</v>
      </c>
      <c r="E1285" s="43" t="s">
        <v>4529</v>
      </c>
      <c r="F1285" s="38" t="s">
        <v>6466</v>
      </c>
      <c r="G1285" s="38">
        <v>1</v>
      </c>
      <c r="H1285" s="43" t="s">
        <v>7433</v>
      </c>
      <c r="I1285" s="43" t="s">
        <v>9720</v>
      </c>
      <c r="J1285" s="43" t="s">
        <v>9720</v>
      </c>
      <c r="K1285" s="43" t="s">
        <v>9720</v>
      </c>
    </row>
    <row r="1286" spans="1:11" ht="49.5" x14ac:dyDescent="0.35">
      <c r="A1286" s="43" t="s">
        <v>51</v>
      </c>
      <c r="B1286" s="43" t="s">
        <v>6476</v>
      </c>
      <c r="C1286" s="43" t="s">
        <v>160</v>
      </c>
      <c r="D1286" s="43" t="s">
        <v>1409</v>
      </c>
      <c r="E1286" s="43" t="s">
        <v>4530</v>
      </c>
      <c r="F1286" s="38" t="s">
        <v>6466</v>
      </c>
      <c r="G1286" s="38">
        <v>1</v>
      </c>
      <c r="H1286" s="43" t="s">
        <v>7434</v>
      </c>
      <c r="I1286" s="43" t="s">
        <v>9720</v>
      </c>
      <c r="J1286" s="43" t="s">
        <v>9720</v>
      </c>
      <c r="K1286" s="43" t="s">
        <v>9720</v>
      </c>
    </row>
    <row r="1287" spans="1:11" ht="49.5" x14ac:dyDescent="0.35">
      <c r="A1287" s="43" t="s">
        <v>51</v>
      </c>
      <c r="B1287" s="43" t="s">
        <v>6476</v>
      </c>
      <c r="C1287" s="43" t="s">
        <v>160</v>
      </c>
      <c r="D1287" s="43" t="s">
        <v>1410</v>
      </c>
      <c r="E1287" s="43" t="s">
        <v>4531</v>
      </c>
      <c r="F1287" s="38" t="s">
        <v>6466</v>
      </c>
      <c r="G1287" s="38">
        <v>1</v>
      </c>
      <c r="H1287" s="43" t="s">
        <v>7435</v>
      </c>
      <c r="I1287" s="43" t="s">
        <v>9720</v>
      </c>
      <c r="J1287" s="43" t="s">
        <v>9720</v>
      </c>
      <c r="K1287" s="43" t="s">
        <v>9720</v>
      </c>
    </row>
    <row r="1288" spans="1:11" ht="49.5" x14ac:dyDescent="0.35">
      <c r="A1288" s="43" t="s">
        <v>51</v>
      </c>
      <c r="B1288" s="43" t="s">
        <v>6476</v>
      </c>
      <c r="C1288" s="43" t="s">
        <v>160</v>
      </c>
      <c r="D1288" s="43" t="s">
        <v>1411</v>
      </c>
      <c r="E1288" s="43" t="s">
        <v>4532</v>
      </c>
      <c r="F1288" s="38" t="s">
        <v>6466</v>
      </c>
      <c r="G1288" s="38">
        <v>1</v>
      </c>
      <c r="H1288" s="43" t="s">
        <v>7436</v>
      </c>
      <c r="I1288" s="43" t="s">
        <v>9720</v>
      </c>
      <c r="J1288" s="43" t="s">
        <v>9720</v>
      </c>
      <c r="K1288" s="43" t="s">
        <v>9720</v>
      </c>
    </row>
    <row r="1289" spans="1:11" ht="49.5" x14ac:dyDescent="0.35">
      <c r="A1289" s="43" t="s">
        <v>51</v>
      </c>
      <c r="B1289" s="43" t="s">
        <v>6476</v>
      </c>
      <c r="C1289" s="43" t="s">
        <v>160</v>
      </c>
      <c r="D1289" s="43" t="s">
        <v>1412</v>
      </c>
      <c r="E1289" s="43" t="s">
        <v>4533</v>
      </c>
      <c r="F1289" s="38" t="s">
        <v>6466</v>
      </c>
      <c r="G1289" s="38">
        <v>1</v>
      </c>
      <c r="H1289" s="43" t="s">
        <v>7437</v>
      </c>
      <c r="I1289" s="43" t="s">
        <v>9720</v>
      </c>
      <c r="J1289" s="43" t="s">
        <v>9720</v>
      </c>
      <c r="K1289" s="43" t="s">
        <v>9720</v>
      </c>
    </row>
    <row r="1290" spans="1:11" ht="49.5" x14ac:dyDescent="0.35">
      <c r="A1290" s="43" t="s">
        <v>51</v>
      </c>
      <c r="B1290" s="43" t="s">
        <v>6476</v>
      </c>
      <c r="C1290" s="43" t="s">
        <v>160</v>
      </c>
      <c r="D1290" s="43" t="s">
        <v>1413</v>
      </c>
      <c r="E1290" s="43" t="s">
        <v>4534</v>
      </c>
      <c r="F1290" s="38" t="s">
        <v>6466</v>
      </c>
      <c r="G1290" s="38">
        <v>1</v>
      </c>
      <c r="H1290" s="43" t="s">
        <v>7438</v>
      </c>
      <c r="I1290" s="43" t="s">
        <v>9720</v>
      </c>
      <c r="J1290" s="43" t="s">
        <v>9720</v>
      </c>
      <c r="K1290" s="43" t="s">
        <v>9720</v>
      </c>
    </row>
    <row r="1291" spans="1:11" ht="49.5" x14ac:dyDescent="0.35">
      <c r="A1291" s="43" t="s">
        <v>51</v>
      </c>
      <c r="B1291" s="43" t="s">
        <v>6476</v>
      </c>
      <c r="C1291" s="43" t="s">
        <v>160</v>
      </c>
      <c r="D1291" s="43" t="s">
        <v>1414</v>
      </c>
      <c r="E1291" s="43" t="s">
        <v>4535</v>
      </c>
      <c r="F1291" s="38" t="s">
        <v>6466</v>
      </c>
      <c r="G1291" s="38">
        <v>1</v>
      </c>
      <c r="H1291" s="43" t="s">
        <v>7439</v>
      </c>
      <c r="I1291" s="43" t="s">
        <v>9720</v>
      </c>
      <c r="J1291" s="43" t="s">
        <v>9720</v>
      </c>
      <c r="K1291" s="43" t="s">
        <v>9720</v>
      </c>
    </row>
    <row r="1292" spans="1:11" ht="49.5" x14ac:dyDescent="0.35">
      <c r="A1292" s="43" t="s">
        <v>51</v>
      </c>
      <c r="B1292" s="43" t="s">
        <v>6476</v>
      </c>
      <c r="C1292" s="43" t="s">
        <v>160</v>
      </c>
      <c r="D1292" s="43" t="s">
        <v>1415</v>
      </c>
      <c r="E1292" s="43" t="s">
        <v>4536</v>
      </c>
      <c r="F1292" s="38" t="s">
        <v>6466</v>
      </c>
      <c r="G1292" s="38">
        <v>1</v>
      </c>
      <c r="H1292" s="43" t="s">
        <v>7440</v>
      </c>
      <c r="I1292" s="43" t="s">
        <v>9720</v>
      </c>
      <c r="J1292" s="43" t="s">
        <v>9720</v>
      </c>
      <c r="K1292" s="43" t="s">
        <v>9720</v>
      </c>
    </row>
    <row r="1293" spans="1:11" ht="66" x14ac:dyDescent="0.35">
      <c r="A1293" s="43" t="s">
        <v>51</v>
      </c>
      <c r="B1293" s="43" t="s">
        <v>6476</v>
      </c>
      <c r="C1293" s="43" t="s">
        <v>160</v>
      </c>
      <c r="D1293" s="43" t="s">
        <v>1416</v>
      </c>
      <c r="E1293" s="43" t="s">
        <v>4537</v>
      </c>
      <c r="F1293" s="38" t="s">
        <v>6466</v>
      </c>
      <c r="G1293" s="38">
        <v>1</v>
      </c>
      <c r="H1293" s="43" t="s">
        <v>7441</v>
      </c>
      <c r="I1293" s="43" t="s">
        <v>9720</v>
      </c>
      <c r="J1293" s="43" t="s">
        <v>9720</v>
      </c>
      <c r="K1293" s="43" t="s">
        <v>9720</v>
      </c>
    </row>
    <row r="1294" spans="1:11" ht="49.5" x14ac:dyDescent="0.35">
      <c r="A1294" s="43" t="s">
        <v>51</v>
      </c>
      <c r="B1294" s="43" t="s">
        <v>6476</v>
      </c>
      <c r="C1294" s="43" t="s">
        <v>160</v>
      </c>
      <c r="D1294" s="43" t="s">
        <v>1417</v>
      </c>
      <c r="E1294" s="43" t="s">
        <v>4538</v>
      </c>
      <c r="F1294" s="38" t="s">
        <v>6466</v>
      </c>
      <c r="G1294" s="38">
        <v>1</v>
      </c>
      <c r="H1294" s="43" t="s">
        <v>7442</v>
      </c>
      <c r="I1294" s="43" t="s">
        <v>9720</v>
      </c>
      <c r="J1294" s="43" t="s">
        <v>9720</v>
      </c>
      <c r="K1294" s="43" t="s">
        <v>9720</v>
      </c>
    </row>
    <row r="1295" spans="1:11" ht="49.5" x14ac:dyDescent="0.35">
      <c r="A1295" s="43" t="s">
        <v>51</v>
      </c>
      <c r="B1295" s="43" t="s">
        <v>6476</v>
      </c>
      <c r="C1295" s="43" t="s">
        <v>160</v>
      </c>
      <c r="D1295" s="43" t="s">
        <v>1418</v>
      </c>
      <c r="E1295" s="43" t="s">
        <v>4539</v>
      </c>
      <c r="F1295" s="38" t="s">
        <v>6466</v>
      </c>
      <c r="G1295" s="38">
        <v>1</v>
      </c>
      <c r="H1295" s="43" t="s">
        <v>7443</v>
      </c>
      <c r="I1295" s="43" t="s">
        <v>9720</v>
      </c>
      <c r="J1295" s="43" t="s">
        <v>9720</v>
      </c>
      <c r="K1295" s="43" t="s">
        <v>9720</v>
      </c>
    </row>
    <row r="1296" spans="1:11" ht="49.5" x14ac:dyDescent="0.35">
      <c r="A1296" s="43" t="s">
        <v>51</v>
      </c>
      <c r="B1296" s="43" t="s">
        <v>6476</v>
      </c>
      <c r="C1296" s="43" t="s">
        <v>160</v>
      </c>
      <c r="D1296" s="43" t="s">
        <v>1419</v>
      </c>
      <c r="E1296" s="43" t="s">
        <v>4540</v>
      </c>
      <c r="F1296" s="38" t="s">
        <v>6466</v>
      </c>
      <c r="G1296" s="38">
        <v>1</v>
      </c>
      <c r="H1296" s="43" t="s">
        <v>7444</v>
      </c>
      <c r="I1296" s="43" t="s">
        <v>9720</v>
      </c>
      <c r="J1296" s="43" t="s">
        <v>9720</v>
      </c>
      <c r="K1296" s="43" t="s">
        <v>9720</v>
      </c>
    </row>
    <row r="1297" spans="1:11" ht="49.5" x14ac:dyDescent="0.35">
      <c r="A1297" s="43" t="s">
        <v>51</v>
      </c>
      <c r="B1297" s="43" t="s">
        <v>6476</v>
      </c>
      <c r="C1297" s="43" t="s">
        <v>160</v>
      </c>
      <c r="D1297" s="43" t="s">
        <v>1420</v>
      </c>
      <c r="E1297" s="43" t="s">
        <v>4541</v>
      </c>
      <c r="F1297" s="38" t="s">
        <v>6466</v>
      </c>
      <c r="G1297" s="38">
        <v>1</v>
      </c>
      <c r="H1297" s="43" t="s">
        <v>7445</v>
      </c>
      <c r="I1297" s="43" t="s">
        <v>9720</v>
      </c>
      <c r="J1297" s="43" t="s">
        <v>9720</v>
      </c>
      <c r="K1297" s="43" t="s">
        <v>9720</v>
      </c>
    </row>
    <row r="1298" spans="1:11" ht="49.5" x14ac:dyDescent="0.35">
      <c r="A1298" s="43" t="s">
        <v>51</v>
      </c>
      <c r="B1298" s="43" t="s">
        <v>6476</v>
      </c>
      <c r="C1298" s="43" t="s">
        <v>160</v>
      </c>
      <c r="D1298" s="43" t="s">
        <v>1421</v>
      </c>
      <c r="E1298" s="43" t="s">
        <v>4542</v>
      </c>
      <c r="F1298" s="38" t="s">
        <v>6466</v>
      </c>
      <c r="G1298" s="38">
        <v>1</v>
      </c>
      <c r="H1298" s="43" t="s">
        <v>7446</v>
      </c>
      <c r="I1298" s="43" t="s">
        <v>9720</v>
      </c>
      <c r="J1298" s="43" t="s">
        <v>9720</v>
      </c>
      <c r="K1298" s="43" t="s">
        <v>9720</v>
      </c>
    </row>
    <row r="1299" spans="1:11" ht="49.5" x14ac:dyDescent="0.35">
      <c r="A1299" s="43" t="s">
        <v>51</v>
      </c>
      <c r="B1299" s="43" t="s">
        <v>6476</v>
      </c>
      <c r="C1299" s="43" t="s">
        <v>160</v>
      </c>
      <c r="D1299" s="43" t="s">
        <v>1422</v>
      </c>
      <c r="E1299" s="43" t="s">
        <v>4543</v>
      </c>
      <c r="F1299" s="38" t="s">
        <v>6466</v>
      </c>
      <c r="G1299" s="38">
        <v>1</v>
      </c>
      <c r="H1299" s="43" t="s">
        <v>7447</v>
      </c>
      <c r="I1299" s="43" t="s">
        <v>9720</v>
      </c>
      <c r="J1299" s="43" t="s">
        <v>9720</v>
      </c>
      <c r="K1299" s="43" t="s">
        <v>9720</v>
      </c>
    </row>
    <row r="1300" spans="1:11" ht="49.5" x14ac:dyDescent="0.35">
      <c r="A1300" s="43" t="s">
        <v>51</v>
      </c>
      <c r="B1300" s="43" t="s">
        <v>6476</v>
      </c>
      <c r="C1300" s="43" t="s">
        <v>160</v>
      </c>
      <c r="D1300" s="43" t="s">
        <v>1423</v>
      </c>
      <c r="E1300" s="43" t="s">
        <v>4544</v>
      </c>
      <c r="F1300" s="38" t="s">
        <v>6466</v>
      </c>
      <c r="G1300" s="38">
        <v>1</v>
      </c>
      <c r="H1300" s="43" t="s">
        <v>7448</v>
      </c>
      <c r="I1300" s="43" t="s">
        <v>9720</v>
      </c>
      <c r="J1300" s="43" t="s">
        <v>9720</v>
      </c>
      <c r="K1300" s="43" t="s">
        <v>9720</v>
      </c>
    </row>
    <row r="1301" spans="1:11" ht="49.5" x14ac:dyDescent="0.35">
      <c r="A1301" s="43" t="s">
        <v>51</v>
      </c>
      <c r="B1301" s="43" t="s">
        <v>6476</v>
      </c>
      <c r="C1301" s="43" t="s">
        <v>160</v>
      </c>
      <c r="D1301" s="43" t="s">
        <v>1424</v>
      </c>
      <c r="E1301" s="43" t="s">
        <v>4545</v>
      </c>
      <c r="F1301" s="38" t="s">
        <v>6466</v>
      </c>
      <c r="G1301" s="38">
        <v>1</v>
      </c>
      <c r="H1301" s="43" t="s">
        <v>7449</v>
      </c>
      <c r="I1301" s="43" t="s">
        <v>9720</v>
      </c>
      <c r="J1301" s="43" t="s">
        <v>9720</v>
      </c>
      <c r="K1301" s="43" t="s">
        <v>9720</v>
      </c>
    </row>
    <row r="1302" spans="1:11" ht="49.5" x14ac:dyDescent="0.35">
      <c r="A1302" s="43" t="s">
        <v>51</v>
      </c>
      <c r="B1302" s="43" t="s">
        <v>6476</v>
      </c>
      <c r="C1302" s="43" t="s">
        <v>160</v>
      </c>
      <c r="D1302" s="43" t="s">
        <v>1425</v>
      </c>
      <c r="E1302" s="43" t="s">
        <v>4546</v>
      </c>
      <c r="F1302" s="38" t="s">
        <v>6466</v>
      </c>
      <c r="G1302" s="38">
        <v>1</v>
      </c>
      <c r="H1302" s="43" t="s">
        <v>7450</v>
      </c>
      <c r="I1302" s="43" t="s">
        <v>9720</v>
      </c>
      <c r="J1302" s="43" t="s">
        <v>9720</v>
      </c>
      <c r="K1302" s="43" t="s">
        <v>9720</v>
      </c>
    </row>
    <row r="1303" spans="1:11" ht="49.5" x14ac:dyDescent="0.35">
      <c r="A1303" s="43" t="s">
        <v>51</v>
      </c>
      <c r="B1303" s="43" t="s">
        <v>6476</v>
      </c>
      <c r="C1303" s="43" t="s">
        <v>160</v>
      </c>
      <c r="D1303" s="43" t="s">
        <v>1426</v>
      </c>
      <c r="E1303" s="43" t="s">
        <v>4547</v>
      </c>
      <c r="F1303" s="38" t="s">
        <v>6466</v>
      </c>
      <c r="G1303" s="38">
        <v>1</v>
      </c>
      <c r="H1303" s="43" t="s">
        <v>7451</v>
      </c>
      <c r="I1303" s="43" t="s">
        <v>9720</v>
      </c>
      <c r="J1303" s="43" t="s">
        <v>9720</v>
      </c>
      <c r="K1303" s="43" t="s">
        <v>9720</v>
      </c>
    </row>
    <row r="1304" spans="1:11" ht="49.5" x14ac:dyDescent="0.35">
      <c r="A1304" s="43" t="s">
        <v>51</v>
      </c>
      <c r="B1304" s="43" t="s">
        <v>6476</v>
      </c>
      <c r="C1304" s="43" t="s">
        <v>160</v>
      </c>
      <c r="D1304" s="43" t="s">
        <v>1427</v>
      </c>
      <c r="E1304" s="43" t="s">
        <v>4548</v>
      </c>
      <c r="F1304" s="38" t="s">
        <v>6466</v>
      </c>
      <c r="G1304" s="38">
        <v>1</v>
      </c>
      <c r="H1304" s="43" t="s">
        <v>7452</v>
      </c>
      <c r="I1304" s="43" t="s">
        <v>9720</v>
      </c>
      <c r="J1304" s="43" t="s">
        <v>9720</v>
      </c>
      <c r="K1304" s="43" t="s">
        <v>9720</v>
      </c>
    </row>
    <row r="1305" spans="1:11" ht="49.5" x14ac:dyDescent="0.35">
      <c r="A1305" s="43" t="s">
        <v>51</v>
      </c>
      <c r="B1305" s="43" t="s">
        <v>6476</v>
      </c>
      <c r="C1305" s="43" t="s">
        <v>160</v>
      </c>
      <c r="D1305" s="43" t="s">
        <v>1428</v>
      </c>
      <c r="E1305" s="43" t="s">
        <v>4549</v>
      </c>
      <c r="F1305" s="38" t="s">
        <v>6466</v>
      </c>
      <c r="G1305" s="38">
        <v>1</v>
      </c>
      <c r="H1305" s="43" t="s">
        <v>7453</v>
      </c>
      <c r="I1305" s="43" t="s">
        <v>9720</v>
      </c>
      <c r="J1305" s="43" t="s">
        <v>9720</v>
      </c>
      <c r="K1305" s="43" t="s">
        <v>9720</v>
      </c>
    </row>
    <row r="1306" spans="1:11" ht="49.5" x14ac:dyDescent="0.35">
      <c r="A1306" s="43" t="s">
        <v>51</v>
      </c>
      <c r="B1306" s="43" t="s">
        <v>6476</v>
      </c>
      <c r="C1306" s="43" t="s">
        <v>160</v>
      </c>
      <c r="D1306" s="43" t="s">
        <v>1429</v>
      </c>
      <c r="E1306" s="43" t="s">
        <v>4550</v>
      </c>
      <c r="F1306" s="38" t="s">
        <v>6466</v>
      </c>
      <c r="G1306" s="38">
        <v>1</v>
      </c>
      <c r="H1306" s="43" t="s">
        <v>7454</v>
      </c>
      <c r="I1306" s="43" t="s">
        <v>9720</v>
      </c>
      <c r="J1306" s="43" t="s">
        <v>9720</v>
      </c>
      <c r="K1306" s="43" t="s">
        <v>9720</v>
      </c>
    </row>
    <row r="1307" spans="1:11" ht="49.5" x14ac:dyDescent="0.35">
      <c r="A1307" s="43" t="s">
        <v>51</v>
      </c>
      <c r="B1307" s="43" t="s">
        <v>6476</v>
      </c>
      <c r="C1307" s="43" t="s">
        <v>160</v>
      </c>
      <c r="D1307" s="43" t="s">
        <v>1430</v>
      </c>
      <c r="E1307" s="43" t="s">
        <v>4551</v>
      </c>
      <c r="F1307" s="38" t="s">
        <v>6466</v>
      </c>
      <c r="G1307" s="38">
        <v>1</v>
      </c>
      <c r="H1307" s="43" t="s">
        <v>7455</v>
      </c>
      <c r="I1307" s="43" t="s">
        <v>9720</v>
      </c>
      <c r="J1307" s="43" t="s">
        <v>9720</v>
      </c>
      <c r="K1307" s="43" t="s">
        <v>9720</v>
      </c>
    </row>
    <row r="1308" spans="1:11" ht="49.5" x14ac:dyDescent="0.35">
      <c r="A1308" s="43" t="s">
        <v>51</v>
      </c>
      <c r="B1308" s="43" t="s">
        <v>6476</v>
      </c>
      <c r="C1308" s="43" t="s">
        <v>160</v>
      </c>
      <c r="D1308" s="43" t="s">
        <v>1431</v>
      </c>
      <c r="E1308" s="43" t="s">
        <v>4552</v>
      </c>
      <c r="F1308" s="38" t="s">
        <v>6466</v>
      </c>
      <c r="G1308" s="38">
        <v>1</v>
      </c>
      <c r="H1308" s="43" t="s">
        <v>7456</v>
      </c>
      <c r="I1308" s="43" t="s">
        <v>9720</v>
      </c>
      <c r="J1308" s="43" t="s">
        <v>9720</v>
      </c>
      <c r="K1308" s="43" t="s">
        <v>9720</v>
      </c>
    </row>
    <row r="1309" spans="1:11" ht="49.5" x14ac:dyDescent="0.35">
      <c r="A1309" s="43" t="s">
        <v>51</v>
      </c>
      <c r="B1309" s="43" t="s">
        <v>6476</v>
      </c>
      <c r="C1309" s="43" t="s">
        <v>160</v>
      </c>
      <c r="D1309" s="43" t="s">
        <v>1432</v>
      </c>
      <c r="E1309" s="43" t="s">
        <v>4553</v>
      </c>
      <c r="F1309" s="38" t="s">
        <v>6466</v>
      </c>
      <c r="G1309" s="38">
        <v>1</v>
      </c>
      <c r="H1309" s="43" t="s">
        <v>7457</v>
      </c>
      <c r="I1309" s="43" t="s">
        <v>9720</v>
      </c>
      <c r="J1309" s="43" t="s">
        <v>9720</v>
      </c>
      <c r="K1309" s="43" t="s">
        <v>9720</v>
      </c>
    </row>
    <row r="1310" spans="1:11" ht="49.5" x14ac:dyDescent="0.35">
      <c r="A1310" s="43" t="s">
        <v>51</v>
      </c>
      <c r="B1310" s="43" t="s">
        <v>6476</v>
      </c>
      <c r="C1310" s="43" t="s">
        <v>160</v>
      </c>
      <c r="D1310" s="43" t="s">
        <v>1433</v>
      </c>
      <c r="E1310" s="43" t="s">
        <v>4554</v>
      </c>
      <c r="F1310" s="38" t="s">
        <v>6466</v>
      </c>
      <c r="G1310" s="38">
        <v>1</v>
      </c>
      <c r="H1310" s="43" t="s">
        <v>7458</v>
      </c>
      <c r="I1310" s="43" t="s">
        <v>9720</v>
      </c>
      <c r="J1310" s="43" t="s">
        <v>9720</v>
      </c>
      <c r="K1310" s="43" t="s">
        <v>9720</v>
      </c>
    </row>
    <row r="1311" spans="1:11" ht="49.5" x14ac:dyDescent="0.35">
      <c r="A1311" s="43" t="s">
        <v>51</v>
      </c>
      <c r="B1311" s="43" t="s">
        <v>6476</v>
      </c>
      <c r="C1311" s="43" t="s">
        <v>160</v>
      </c>
      <c r="D1311" s="43" t="s">
        <v>1434</v>
      </c>
      <c r="E1311" s="43" t="s">
        <v>4555</v>
      </c>
      <c r="F1311" s="38" t="s">
        <v>6466</v>
      </c>
      <c r="G1311" s="38">
        <v>1</v>
      </c>
      <c r="H1311" s="43" t="s">
        <v>7459</v>
      </c>
      <c r="I1311" s="43" t="s">
        <v>9720</v>
      </c>
      <c r="J1311" s="43" t="s">
        <v>9720</v>
      </c>
      <c r="K1311" s="43" t="s">
        <v>9720</v>
      </c>
    </row>
    <row r="1312" spans="1:11" ht="49.5" x14ac:dyDescent="0.35">
      <c r="A1312" s="43" t="s">
        <v>51</v>
      </c>
      <c r="B1312" s="43" t="s">
        <v>6476</v>
      </c>
      <c r="C1312" s="43" t="s">
        <v>160</v>
      </c>
      <c r="D1312" s="43" t="s">
        <v>1435</v>
      </c>
      <c r="E1312" s="43" t="s">
        <v>4556</v>
      </c>
      <c r="F1312" s="38" t="s">
        <v>6466</v>
      </c>
      <c r="G1312" s="38">
        <v>1</v>
      </c>
      <c r="H1312" s="43" t="s">
        <v>7460</v>
      </c>
      <c r="I1312" s="43" t="s">
        <v>9720</v>
      </c>
      <c r="J1312" s="43" t="s">
        <v>9720</v>
      </c>
      <c r="K1312" s="43" t="s">
        <v>9720</v>
      </c>
    </row>
    <row r="1313" spans="1:11" ht="49.5" x14ac:dyDescent="0.35">
      <c r="A1313" s="43" t="s">
        <v>51</v>
      </c>
      <c r="B1313" s="43" t="s">
        <v>6476</v>
      </c>
      <c r="C1313" s="43" t="s">
        <v>160</v>
      </c>
      <c r="D1313" s="43" t="s">
        <v>1436</v>
      </c>
      <c r="E1313" s="43" t="s">
        <v>4557</v>
      </c>
      <c r="F1313" s="38" t="s">
        <v>6466</v>
      </c>
      <c r="G1313" s="38">
        <v>1</v>
      </c>
      <c r="H1313" s="43" t="s">
        <v>7461</v>
      </c>
      <c r="I1313" s="43" t="s">
        <v>9720</v>
      </c>
      <c r="J1313" s="43" t="s">
        <v>9720</v>
      </c>
      <c r="K1313" s="43" t="s">
        <v>9720</v>
      </c>
    </row>
    <row r="1314" spans="1:11" ht="49.5" x14ac:dyDescent="0.35">
      <c r="A1314" s="43" t="s">
        <v>51</v>
      </c>
      <c r="B1314" s="43" t="s">
        <v>6476</v>
      </c>
      <c r="C1314" s="43" t="s">
        <v>160</v>
      </c>
      <c r="D1314" s="43" t="s">
        <v>1437</v>
      </c>
      <c r="E1314" s="43" t="s">
        <v>4558</v>
      </c>
      <c r="F1314" s="38" t="s">
        <v>6466</v>
      </c>
      <c r="G1314" s="38">
        <v>1</v>
      </c>
      <c r="H1314" s="43" t="s">
        <v>7462</v>
      </c>
      <c r="I1314" s="43" t="s">
        <v>9720</v>
      </c>
      <c r="J1314" s="43" t="s">
        <v>9720</v>
      </c>
      <c r="K1314" s="43" t="s">
        <v>9720</v>
      </c>
    </row>
    <row r="1315" spans="1:11" ht="49.5" x14ac:dyDescent="0.35">
      <c r="A1315" s="43" t="s">
        <v>51</v>
      </c>
      <c r="B1315" s="43" t="s">
        <v>6476</v>
      </c>
      <c r="C1315" s="43" t="s">
        <v>160</v>
      </c>
      <c r="D1315" s="43" t="s">
        <v>1438</v>
      </c>
      <c r="E1315" s="43" t="s">
        <v>4559</v>
      </c>
      <c r="F1315" s="38" t="s">
        <v>6466</v>
      </c>
      <c r="G1315" s="38">
        <v>1</v>
      </c>
      <c r="H1315" s="43" t="s">
        <v>7463</v>
      </c>
      <c r="I1315" s="43" t="s">
        <v>9720</v>
      </c>
      <c r="J1315" s="43" t="s">
        <v>9720</v>
      </c>
      <c r="K1315" s="43" t="s">
        <v>9720</v>
      </c>
    </row>
    <row r="1316" spans="1:11" ht="49.5" x14ac:dyDescent="0.35">
      <c r="A1316" s="43" t="s">
        <v>51</v>
      </c>
      <c r="B1316" s="43" t="s">
        <v>6476</v>
      </c>
      <c r="C1316" s="43" t="s">
        <v>160</v>
      </c>
      <c r="D1316" s="43" t="s">
        <v>1439</v>
      </c>
      <c r="E1316" s="43" t="s">
        <v>4560</v>
      </c>
      <c r="F1316" s="38" t="s">
        <v>6466</v>
      </c>
      <c r="G1316" s="38">
        <v>1</v>
      </c>
      <c r="H1316" s="43" t="s">
        <v>7464</v>
      </c>
      <c r="I1316" s="43" t="s">
        <v>9720</v>
      </c>
      <c r="J1316" s="43" t="s">
        <v>9720</v>
      </c>
      <c r="K1316" s="43" t="s">
        <v>9720</v>
      </c>
    </row>
    <row r="1317" spans="1:11" ht="49.5" x14ac:dyDescent="0.35">
      <c r="A1317" s="43" t="s">
        <v>51</v>
      </c>
      <c r="B1317" s="43" t="s">
        <v>6476</v>
      </c>
      <c r="C1317" s="43" t="s">
        <v>160</v>
      </c>
      <c r="D1317" s="43" t="s">
        <v>1440</v>
      </c>
      <c r="E1317" s="43" t="s">
        <v>4561</v>
      </c>
      <c r="F1317" s="38" t="s">
        <v>6466</v>
      </c>
      <c r="G1317" s="38">
        <v>1</v>
      </c>
      <c r="H1317" s="43" t="s">
        <v>7465</v>
      </c>
      <c r="I1317" s="43" t="s">
        <v>9720</v>
      </c>
      <c r="J1317" s="43" t="s">
        <v>9720</v>
      </c>
      <c r="K1317" s="43" t="s">
        <v>9720</v>
      </c>
    </row>
    <row r="1318" spans="1:11" ht="49.5" x14ac:dyDescent="0.35">
      <c r="A1318" s="43" t="s">
        <v>51</v>
      </c>
      <c r="B1318" s="43" t="s">
        <v>6476</v>
      </c>
      <c r="C1318" s="43" t="s">
        <v>160</v>
      </c>
      <c r="D1318" s="43" t="s">
        <v>1441</v>
      </c>
      <c r="E1318" s="43" t="s">
        <v>4562</v>
      </c>
      <c r="F1318" s="38" t="s">
        <v>6466</v>
      </c>
      <c r="G1318" s="38">
        <v>1</v>
      </c>
      <c r="H1318" s="43" t="s">
        <v>7466</v>
      </c>
      <c r="I1318" s="43" t="s">
        <v>9720</v>
      </c>
      <c r="J1318" s="43" t="s">
        <v>9720</v>
      </c>
      <c r="K1318" s="43" t="s">
        <v>9720</v>
      </c>
    </row>
    <row r="1319" spans="1:11" ht="66" x14ac:dyDescent="0.35">
      <c r="A1319" s="43" t="s">
        <v>51</v>
      </c>
      <c r="B1319" s="43" t="s">
        <v>6476</v>
      </c>
      <c r="C1319" s="43" t="s">
        <v>160</v>
      </c>
      <c r="D1319" s="43" t="s">
        <v>1442</v>
      </c>
      <c r="E1319" s="43" t="s">
        <v>4563</v>
      </c>
      <c r="F1319" s="38" t="s">
        <v>6466</v>
      </c>
      <c r="G1319" s="38">
        <v>1</v>
      </c>
      <c r="H1319" s="43" t="s">
        <v>7467</v>
      </c>
      <c r="I1319" s="43" t="s">
        <v>9720</v>
      </c>
      <c r="J1319" s="43" t="s">
        <v>9720</v>
      </c>
      <c r="K1319" s="43" t="s">
        <v>9720</v>
      </c>
    </row>
    <row r="1320" spans="1:11" ht="66" x14ac:dyDescent="0.35">
      <c r="A1320" s="43" t="s">
        <v>51</v>
      </c>
      <c r="B1320" s="43" t="s">
        <v>6476</v>
      </c>
      <c r="C1320" s="43" t="s">
        <v>160</v>
      </c>
      <c r="D1320" s="43" t="s">
        <v>1443</v>
      </c>
      <c r="E1320" s="43" t="s">
        <v>4564</v>
      </c>
      <c r="F1320" s="38" t="s">
        <v>6466</v>
      </c>
      <c r="G1320" s="38">
        <v>1</v>
      </c>
      <c r="H1320" s="43" t="s">
        <v>7468</v>
      </c>
      <c r="I1320" s="43" t="s">
        <v>9720</v>
      </c>
      <c r="J1320" s="43" t="s">
        <v>9720</v>
      </c>
      <c r="K1320" s="43" t="s">
        <v>9720</v>
      </c>
    </row>
    <row r="1321" spans="1:11" ht="66" x14ac:dyDescent="0.35">
      <c r="A1321" s="43" t="s">
        <v>51</v>
      </c>
      <c r="B1321" s="43" t="s">
        <v>6476</v>
      </c>
      <c r="C1321" s="43" t="s">
        <v>160</v>
      </c>
      <c r="D1321" s="43" t="s">
        <v>1444</v>
      </c>
      <c r="E1321" s="43" t="s">
        <v>4565</v>
      </c>
      <c r="F1321" s="38" t="s">
        <v>6466</v>
      </c>
      <c r="G1321" s="38">
        <v>1</v>
      </c>
      <c r="H1321" s="43" t="s">
        <v>7469</v>
      </c>
      <c r="I1321" s="43" t="s">
        <v>9720</v>
      </c>
      <c r="J1321" s="43" t="s">
        <v>9720</v>
      </c>
      <c r="K1321" s="43" t="s">
        <v>9720</v>
      </c>
    </row>
    <row r="1322" spans="1:11" ht="49.5" x14ac:dyDescent="0.35">
      <c r="A1322" s="43" t="s">
        <v>51</v>
      </c>
      <c r="B1322" s="43" t="s">
        <v>6476</v>
      </c>
      <c r="C1322" s="43" t="s">
        <v>160</v>
      </c>
      <c r="D1322" s="43" t="s">
        <v>1445</v>
      </c>
      <c r="E1322" s="43" t="s">
        <v>4566</v>
      </c>
      <c r="F1322" s="38" t="s">
        <v>6466</v>
      </c>
      <c r="G1322" s="38">
        <v>1</v>
      </c>
      <c r="H1322" s="43" t="s">
        <v>7470</v>
      </c>
      <c r="I1322" s="43" t="s">
        <v>9720</v>
      </c>
      <c r="J1322" s="43" t="s">
        <v>9720</v>
      </c>
      <c r="K1322" s="43" t="s">
        <v>9720</v>
      </c>
    </row>
    <row r="1323" spans="1:11" ht="49.5" x14ac:dyDescent="0.35">
      <c r="A1323" s="43" t="s">
        <v>51</v>
      </c>
      <c r="B1323" s="43" t="s">
        <v>6476</v>
      </c>
      <c r="C1323" s="43" t="s">
        <v>160</v>
      </c>
      <c r="D1323" s="43" t="s">
        <v>1446</v>
      </c>
      <c r="E1323" s="43" t="s">
        <v>4567</v>
      </c>
      <c r="F1323" s="38" t="s">
        <v>6466</v>
      </c>
      <c r="G1323" s="38">
        <v>1</v>
      </c>
      <c r="H1323" s="43" t="s">
        <v>7471</v>
      </c>
      <c r="I1323" s="43" t="s">
        <v>9720</v>
      </c>
      <c r="J1323" s="43" t="s">
        <v>9720</v>
      </c>
      <c r="K1323" s="43" t="s">
        <v>9720</v>
      </c>
    </row>
    <row r="1324" spans="1:11" ht="49.5" x14ac:dyDescent="0.35">
      <c r="A1324" s="43" t="s">
        <v>51</v>
      </c>
      <c r="B1324" s="43" t="s">
        <v>6476</v>
      </c>
      <c r="C1324" s="43" t="s">
        <v>160</v>
      </c>
      <c r="D1324" s="43" t="s">
        <v>1447</v>
      </c>
      <c r="E1324" s="43" t="s">
        <v>4568</v>
      </c>
      <c r="F1324" s="38" t="s">
        <v>6466</v>
      </c>
      <c r="G1324" s="38">
        <v>1</v>
      </c>
      <c r="H1324" s="43" t="s">
        <v>7472</v>
      </c>
      <c r="I1324" s="43" t="s">
        <v>9720</v>
      </c>
      <c r="J1324" s="43" t="s">
        <v>9720</v>
      </c>
      <c r="K1324" s="43" t="s">
        <v>9720</v>
      </c>
    </row>
    <row r="1325" spans="1:11" ht="49.5" x14ac:dyDescent="0.35">
      <c r="A1325" s="43" t="s">
        <v>51</v>
      </c>
      <c r="B1325" s="43" t="s">
        <v>6476</v>
      </c>
      <c r="C1325" s="43" t="s">
        <v>160</v>
      </c>
      <c r="D1325" s="43" t="s">
        <v>1448</v>
      </c>
      <c r="E1325" s="43" t="s">
        <v>4569</v>
      </c>
      <c r="F1325" s="38" t="s">
        <v>6466</v>
      </c>
      <c r="G1325" s="38">
        <v>1</v>
      </c>
      <c r="H1325" s="43" t="s">
        <v>7473</v>
      </c>
      <c r="I1325" s="43" t="s">
        <v>9720</v>
      </c>
      <c r="J1325" s="43" t="s">
        <v>9720</v>
      </c>
      <c r="K1325" s="43" t="s">
        <v>9720</v>
      </c>
    </row>
    <row r="1326" spans="1:11" ht="49.5" x14ac:dyDescent="0.35">
      <c r="A1326" s="43" t="s">
        <v>51</v>
      </c>
      <c r="B1326" s="43" t="s">
        <v>6476</v>
      </c>
      <c r="C1326" s="43" t="s">
        <v>160</v>
      </c>
      <c r="D1326" s="43" t="s">
        <v>1449</v>
      </c>
      <c r="E1326" s="43" t="s">
        <v>4570</v>
      </c>
      <c r="F1326" s="38" t="s">
        <v>6466</v>
      </c>
      <c r="G1326" s="38">
        <v>1</v>
      </c>
      <c r="H1326" s="43" t="s">
        <v>7474</v>
      </c>
      <c r="I1326" s="43" t="s">
        <v>9720</v>
      </c>
      <c r="J1326" s="43" t="s">
        <v>9720</v>
      </c>
      <c r="K1326" s="43" t="s">
        <v>9720</v>
      </c>
    </row>
    <row r="1327" spans="1:11" ht="49.5" x14ac:dyDescent="0.35">
      <c r="A1327" s="43" t="s">
        <v>51</v>
      </c>
      <c r="B1327" s="43" t="s">
        <v>6476</v>
      </c>
      <c r="C1327" s="43" t="s">
        <v>160</v>
      </c>
      <c r="D1327" s="43" t="s">
        <v>1450</v>
      </c>
      <c r="E1327" s="43" t="s">
        <v>4571</v>
      </c>
      <c r="F1327" s="38" t="s">
        <v>6466</v>
      </c>
      <c r="G1327" s="38">
        <v>1</v>
      </c>
      <c r="H1327" s="43" t="s">
        <v>7475</v>
      </c>
      <c r="I1327" s="43" t="s">
        <v>9720</v>
      </c>
      <c r="J1327" s="43" t="s">
        <v>9720</v>
      </c>
      <c r="K1327" s="43" t="s">
        <v>9720</v>
      </c>
    </row>
    <row r="1328" spans="1:11" ht="49.5" x14ac:dyDescent="0.35">
      <c r="A1328" s="43" t="s">
        <v>51</v>
      </c>
      <c r="B1328" s="43" t="s">
        <v>6476</v>
      </c>
      <c r="C1328" s="43" t="s">
        <v>160</v>
      </c>
      <c r="D1328" s="43" t="s">
        <v>1451</v>
      </c>
      <c r="E1328" s="43" t="s">
        <v>4572</v>
      </c>
      <c r="F1328" s="38" t="s">
        <v>6466</v>
      </c>
      <c r="G1328" s="38">
        <v>1</v>
      </c>
      <c r="H1328" s="43" t="s">
        <v>7476</v>
      </c>
      <c r="I1328" s="43" t="s">
        <v>9720</v>
      </c>
      <c r="J1328" s="43" t="s">
        <v>9720</v>
      </c>
      <c r="K1328" s="43" t="s">
        <v>9720</v>
      </c>
    </row>
    <row r="1329" spans="1:11" ht="49.5" x14ac:dyDescent="0.35">
      <c r="A1329" s="43" t="s">
        <v>51</v>
      </c>
      <c r="B1329" s="43" t="s">
        <v>6476</v>
      </c>
      <c r="C1329" s="43" t="s">
        <v>160</v>
      </c>
      <c r="D1329" s="43" t="s">
        <v>1452</v>
      </c>
      <c r="E1329" s="43" t="s">
        <v>4573</v>
      </c>
      <c r="F1329" s="38" t="s">
        <v>6466</v>
      </c>
      <c r="G1329" s="38">
        <v>1</v>
      </c>
      <c r="H1329" s="43" t="s">
        <v>7477</v>
      </c>
      <c r="I1329" s="43" t="s">
        <v>9720</v>
      </c>
      <c r="J1329" s="43" t="s">
        <v>9720</v>
      </c>
      <c r="K1329" s="43" t="s">
        <v>9720</v>
      </c>
    </row>
    <row r="1330" spans="1:11" ht="49.5" x14ac:dyDescent="0.35">
      <c r="A1330" s="43" t="s">
        <v>51</v>
      </c>
      <c r="B1330" s="43" t="s">
        <v>6476</v>
      </c>
      <c r="C1330" s="43" t="s">
        <v>160</v>
      </c>
      <c r="D1330" s="43" t="s">
        <v>1453</v>
      </c>
      <c r="E1330" s="43" t="s">
        <v>4574</v>
      </c>
      <c r="F1330" s="38" t="s">
        <v>6466</v>
      </c>
      <c r="G1330" s="38">
        <v>1</v>
      </c>
      <c r="H1330" s="43" t="s">
        <v>7478</v>
      </c>
      <c r="I1330" s="43" t="s">
        <v>9720</v>
      </c>
      <c r="J1330" s="43" t="s">
        <v>9720</v>
      </c>
      <c r="K1330" s="43" t="s">
        <v>9720</v>
      </c>
    </row>
    <row r="1331" spans="1:11" ht="49.5" x14ac:dyDescent="0.35">
      <c r="A1331" s="43" t="s">
        <v>51</v>
      </c>
      <c r="B1331" s="43" t="s">
        <v>6476</v>
      </c>
      <c r="C1331" s="43" t="s">
        <v>160</v>
      </c>
      <c r="D1331" s="43" t="s">
        <v>1454</v>
      </c>
      <c r="E1331" s="43" t="s">
        <v>4575</v>
      </c>
      <c r="F1331" s="38" t="s">
        <v>6466</v>
      </c>
      <c r="G1331" s="38">
        <v>1</v>
      </c>
      <c r="H1331" s="43" t="s">
        <v>7479</v>
      </c>
      <c r="I1331" s="43" t="s">
        <v>9720</v>
      </c>
      <c r="J1331" s="43" t="s">
        <v>9720</v>
      </c>
      <c r="K1331" s="43" t="s">
        <v>9720</v>
      </c>
    </row>
    <row r="1332" spans="1:11" ht="49.5" x14ac:dyDescent="0.35">
      <c r="A1332" s="43" t="s">
        <v>51</v>
      </c>
      <c r="B1332" s="43" t="s">
        <v>6476</v>
      </c>
      <c r="C1332" s="43" t="s">
        <v>160</v>
      </c>
      <c r="D1332" s="43" t="s">
        <v>1455</v>
      </c>
      <c r="E1332" s="43" t="s">
        <v>4576</v>
      </c>
      <c r="F1332" s="38" t="s">
        <v>6466</v>
      </c>
      <c r="G1332" s="38">
        <v>1</v>
      </c>
      <c r="H1332" s="43" t="s">
        <v>7480</v>
      </c>
      <c r="I1332" s="43" t="s">
        <v>9720</v>
      </c>
      <c r="J1332" s="43" t="s">
        <v>9720</v>
      </c>
      <c r="K1332" s="43" t="s">
        <v>9720</v>
      </c>
    </row>
    <row r="1333" spans="1:11" ht="49.5" x14ac:dyDescent="0.35">
      <c r="A1333" s="43" t="s">
        <v>51</v>
      </c>
      <c r="B1333" s="43" t="s">
        <v>6476</v>
      </c>
      <c r="C1333" s="43" t="s">
        <v>160</v>
      </c>
      <c r="D1333" s="43" t="s">
        <v>1456</v>
      </c>
      <c r="E1333" s="43" t="s">
        <v>4577</v>
      </c>
      <c r="F1333" s="38" t="s">
        <v>6466</v>
      </c>
      <c r="G1333" s="38">
        <v>1</v>
      </c>
      <c r="H1333" s="43" t="s">
        <v>7481</v>
      </c>
      <c r="I1333" s="43" t="s">
        <v>9720</v>
      </c>
      <c r="J1333" s="43" t="s">
        <v>9720</v>
      </c>
      <c r="K1333" s="43" t="s">
        <v>9720</v>
      </c>
    </row>
    <row r="1334" spans="1:11" ht="49.5" x14ac:dyDescent="0.35">
      <c r="A1334" s="43" t="s">
        <v>51</v>
      </c>
      <c r="B1334" s="43" t="s">
        <v>6476</v>
      </c>
      <c r="C1334" s="43" t="s">
        <v>160</v>
      </c>
      <c r="D1334" s="43" t="s">
        <v>1457</v>
      </c>
      <c r="E1334" s="43" t="s">
        <v>4578</v>
      </c>
      <c r="F1334" s="38" t="s">
        <v>6466</v>
      </c>
      <c r="G1334" s="38">
        <v>1</v>
      </c>
      <c r="H1334" s="43" t="s">
        <v>7482</v>
      </c>
      <c r="I1334" s="43" t="s">
        <v>9720</v>
      </c>
      <c r="J1334" s="43" t="s">
        <v>9720</v>
      </c>
      <c r="K1334" s="43" t="s">
        <v>9720</v>
      </c>
    </row>
    <row r="1335" spans="1:11" ht="49.5" x14ac:dyDescent="0.35">
      <c r="A1335" s="43" t="s">
        <v>51</v>
      </c>
      <c r="B1335" s="43" t="s">
        <v>6476</v>
      </c>
      <c r="C1335" s="43" t="s">
        <v>160</v>
      </c>
      <c r="D1335" s="43" t="s">
        <v>1458</v>
      </c>
      <c r="E1335" s="43" t="s">
        <v>4579</v>
      </c>
      <c r="F1335" s="38" t="s">
        <v>6466</v>
      </c>
      <c r="G1335" s="38">
        <v>1</v>
      </c>
      <c r="H1335" s="43" t="s">
        <v>7483</v>
      </c>
      <c r="I1335" s="43" t="s">
        <v>9720</v>
      </c>
      <c r="J1335" s="43" t="s">
        <v>9720</v>
      </c>
      <c r="K1335" s="43" t="s">
        <v>9720</v>
      </c>
    </row>
    <row r="1336" spans="1:11" ht="49.5" x14ac:dyDescent="0.35">
      <c r="A1336" s="43" t="s">
        <v>51</v>
      </c>
      <c r="B1336" s="43" t="s">
        <v>6476</v>
      </c>
      <c r="C1336" s="43" t="s">
        <v>160</v>
      </c>
      <c r="D1336" s="43" t="s">
        <v>1459</v>
      </c>
      <c r="E1336" s="43" t="s">
        <v>4580</v>
      </c>
      <c r="F1336" s="38" t="s">
        <v>6466</v>
      </c>
      <c r="G1336" s="38">
        <v>1</v>
      </c>
      <c r="H1336" s="43" t="s">
        <v>7484</v>
      </c>
      <c r="I1336" s="43" t="s">
        <v>9720</v>
      </c>
      <c r="J1336" s="43" t="s">
        <v>9720</v>
      </c>
      <c r="K1336" s="43" t="s">
        <v>9720</v>
      </c>
    </row>
    <row r="1337" spans="1:11" ht="66" x14ac:dyDescent="0.35">
      <c r="A1337" s="43" t="s">
        <v>51</v>
      </c>
      <c r="B1337" s="43" t="s">
        <v>6476</v>
      </c>
      <c r="C1337" s="43" t="s">
        <v>160</v>
      </c>
      <c r="D1337" s="43" t="s">
        <v>1460</v>
      </c>
      <c r="E1337" s="43" t="s">
        <v>4581</v>
      </c>
      <c r="F1337" s="38" t="s">
        <v>6466</v>
      </c>
      <c r="G1337" s="38">
        <v>1</v>
      </c>
      <c r="H1337" s="43" t="s">
        <v>7485</v>
      </c>
      <c r="I1337" s="43" t="s">
        <v>9720</v>
      </c>
      <c r="J1337" s="43" t="s">
        <v>9720</v>
      </c>
      <c r="K1337" s="43" t="s">
        <v>9720</v>
      </c>
    </row>
    <row r="1338" spans="1:11" ht="49.5" x14ac:dyDescent="0.35">
      <c r="A1338" s="43" t="s">
        <v>51</v>
      </c>
      <c r="B1338" s="43" t="s">
        <v>6476</v>
      </c>
      <c r="C1338" s="43" t="s">
        <v>160</v>
      </c>
      <c r="D1338" s="43" t="s">
        <v>1461</v>
      </c>
      <c r="E1338" s="43" t="s">
        <v>4582</v>
      </c>
      <c r="F1338" s="38" t="s">
        <v>6466</v>
      </c>
      <c r="G1338" s="38">
        <v>1</v>
      </c>
      <c r="H1338" s="43" t="s">
        <v>7486</v>
      </c>
      <c r="I1338" s="43" t="s">
        <v>9720</v>
      </c>
      <c r="J1338" s="43" t="s">
        <v>9720</v>
      </c>
      <c r="K1338" s="43" t="s">
        <v>9720</v>
      </c>
    </row>
    <row r="1339" spans="1:11" ht="49.5" x14ac:dyDescent="0.35">
      <c r="A1339" s="43" t="s">
        <v>51</v>
      </c>
      <c r="B1339" s="43" t="s">
        <v>6476</v>
      </c>
      <c r="C1339" s="43" t="s">
        <v>160</v>
      </c>
      <c r="D1339" s="43" t="s">
        <v>1462</v>
      </c>
      <c r="E1339" s="43" t="s">
        <v>4583</v>
      </c>
      <c r="F1339" s="38" t="s">
        <v>6466</v>
      </c>
      <c r="G1339" s="38">
        <v>1</v>
      </c>
      <c r="H1339" s="43" t="s">
        <v>7487</v>
      </c>
      <c r="I1339" s="43" t="s">
        <v>9720</v>
      </c>
      <c r="J1339" s="43" t="s">
        <v>9720</v>
      </c>
      <c r="K1339" s="43" t="s">
        <v>9720</v>
      </c>
    </row>
    <row r="1340" spans="1:11" ht="49.5" x14ac:dyDescent="0.35">
      <c r="A1340" s="43" t="s">
        <v>51</v>
      </c>
      <c r="B1340" s="43" t="s">
        <v>6476</v>
      </c>
      <c r="C1340" s="43" t="s">
        <v>160</v>
      </c>
      <c r="D1340" s="43" t="s">
        <v>1463</v>
      </c>
      <c r="E1340" s="43" t="s">
        <v>4584</v>
      </c>
      <c r="F1340" s="38" t="s">
        <v>6466</v>
      </c>
      <c r="G1340" s="38">
        <v>1</v>
      </c>
      <c r="H1340" s="43" t="s">
        <v>7488</v>
      </c>
      <c r="I1340" s="43" t="s">
        <v>9720</v>
      </c>
      <c r="J1340" s="43" t="s">
        <v>9720</v>
      </c>
      <c r="K1340" s="43" t="s">
        <v>9720</v>
      </c>
    </row>
    <row r="1341" spans="1:11" ht="49.5" x14ac:dyDescent="0.35">
      <c r="A1341" s="43" t="s">
        <v>51</v>
      </c>
      <c r="B1341" s="43" t="s">
        <v>6476</v>
      </c>
      <c r="C1341" s="43" t="s">
        <v>160</v>
      </c>
      <c r="D1341" s="43" t="s">
        <v>1464</v>
      </c>
      <c r="E1341" s="43" t="s">
        <v>4585</v>
      </c>
      <c r="F1341" s="38" t="s">
        <v>6466</v>
      </c>
      <c r="G1341" s="38">
        <v>1</v>
      </c>
      <c r="H1341" s="43" t="s">
        <v>7489</v>
      </c>
      <c r="I1341" s="43" t="s">
        <v>9720</v>
      </c>
      <c r="J1341" s="43" t="s">
        <v>9720</v>
      </c>
      <c r="K1341" s="43" t="s">
        <v>9720</v>
      </c>
    </row>
    <row r="1342" spans="1:11" ht="49.5" x14ac:dyDescent="0.35">
      <c r="A1342" s="43" t="s">
        <v>51</v>
      </c>
      <c r="B1342" s="43" t="s">
        <v>6476</v>
      </c>
      <c r="C1342" s="43" t="s">
        <v>160</v>
      </c>
      <c r="D1342" s="43" t="s">
        <v>1465</v>
      </c>
      <c r="E1342" s="43" t="s">
        <v>4586</v>
      </c>
      <c r="F1342" s="38" t="s">
        <v>6466</v>
      </c>
      <c r="G1342" s="38">
        <v>1</v>
      </c>
      <c r="H1342" s="43" t="s">
        <v>7490</v>
      </c>
      <c r="I1342" s="43" t="s">
        <v>9720</v>
      </c>
      <c r="J1342" s="43" t="s">
        <v>9720</v>
      </c>
      <c r="K1342" s="43" t="s">
        <v>9720</v>
      </c>
    </row>
    <row r="1343" spans="1:11" ht="49.5" x14ac:dyDescent="0.35">
      <c r="A1343" s="43" t="s">
        <v>51</v>
      </c>
      <c r="B1343" s="43" t="s">
        <v>6471</v>
      </c>
      <c r="C1343" s="43" t="s">
        <v>153</v>
      </c>
      <c r="D1343" s="43" t="s">
        <v>1466</v>
      </c>
      <c r="E1343" s="43" t="s">
        <v>4587</v>
      </c>
      <c r="F1343" s="38" t="s">
        <v>6466</v>
      </c>
      <c r="G1343" s="38">
        <v>1</v>
      </c>
      <c r="H1343" s="43" t="s">
        <v>7491</v>
      </c>
      <c r="I1343" s="43" t="s">
        <v>9720</v>
      </c>
      <c r="J1343" s="43" t="s">
        <v>9720</v>
      </c>
      <c r="K1343" s="43" t="s">
        <v>9720</v>
      </c>
    </row>
    <row r="1344" spans="1:11" ht="49.5" x14ac:dyDescent="0.35">
      <c r="A1344" s="43" t="s">
        <v>51</v>
      </c>
      <c r="B1344" s="43" t="s">
        <v>6471</v>
      </c>
      <c r="C1344" s="43" t="s">
        <v>153</v>
      </c>
      <c r="D1344" s="43" t="s">
        <v>1467</v>
      </c>
      <c r="E1344" s="43" t="s">
        <v>4588</v>
      </c>
      <c r="F1344" s="38" t="s">
        <v>6466</v>
      </c>
      <c r="G1344" s="38">
        <v>1</v>
      </c>
      <c r="H1344" s="43" t="s">
        <v>7492</v>
      </c>
      <c r="I1344" s="43" t="s">
        <v>9720</v>
      </c>
      <c r="J1344" s="43" t="s">
        <v>9720</v>
      </c>
      <c r="K1344" s="43" t="s">
        <v>9720</v>
      </c>
    </row>
    <row r="1345" spans="1:11" ht="49.5" x14ac:dyDescent="0.35">
      <c r="A1345" s="43" t="s">
        <v>51</v>
      </c>
      <c r="B1345" s="43" t="s">
        <v>6471</v>
      </c>
      <c r="C1345" s="43" t="s">
        <v>153</v>
      </c>
      <c r="D1345" s="43" t="s">
        <v>1468</v>
      </c>
      <c r="E1345" s="43" t="s">
        <v>4589</v>
      </c>
      <c r="F1345" s="38" t="s">
        <v>6466</v>
      </c>
      <c r="G1345" s="38">
        <v>1</v>
      </c>
      <c r="H1345" s="43" t="s">
        <v>7493</v>
      </c>
      <c r="I1345" s="43" t="s">
        <v>9720</v>
      </c>
      <c r="J1345" s="43" t="s">
        <v>9720</v>
      </c>
      <c r="K1345" s="43" t="s">
        <v>9720</v>
      </c>
    </row>
    <row r="1346" spans="1:11" ht="49.5" x14ac:dyDescent="0.35">
      <c r="A1346" s="43" t="s">
        <v>51</v>
      </c>
      <c r="B1346" s="43" t="s">
        <v>6471</v>
      </c>
      <c r="C1346" s="43" t="s">
        <v>153</v>
      </c>
      <c r="D1346" s="43" t="s">
        <v>1469</v>
      </c>
      <c r="E1346" s="43" t="s">
        <v>4590</v>
      </c>
      <c r="F1346" s="38" t="s">
        <v>6466</v>
      </c>
      <c r="G1346" s="38">
        <v>1</v>
      </c>
      <c r="H1346" s="43" t="s">
        <v>7494</v>
      </c>
      <c r="I1346" s="43" t="s">
        <v>9720</v>
      </c>
      <c r="J1346" s="43" t="s">
        <v>9720</v>
      </c>
      <c r="K1346" s="43" t="s">
        <v>9720</v>
      </c>
    </row>
    <row r="1347" spans="1:11" ht="49.5" x14ac:dyDescent="0.35">
      <c r="A1347" s="43" t="s">
        <v>51</v>
      </c>
      <c r="B1347" s="43" t="s">
        <v>6471</v>
      </c>
      <c r="C1347" s="43" t="s">
        <v>153</v>
      </c>
      <c r="D1347" s="43" t="s">
        <v>1470</v>
      </c>
      <c r="E1347" s="43" t="s">
        <v>4591</v>
      </c>
      <c r="F1347" s="38" t="s">
        <v>6466</v>
      </c>
      <c r="G1347" s="38">
        <v>1</v>
      </c>
      <c r="H1347" s="43" t="s">
        <v>7495</v>
      </c>
      <c r="I1347" s="43" t="s">
        <v>9720</v>
      </c>
      <c r="J1347" s="43" t="s">
        <v>9720</v>
      </c>
      <c r="K1347" s="43" t="s">
        <v>9720</v>
      </c>
    </row>
    <row r="1348" spans="1:11" ht="49.5" x14ac:dyDescent="0.35">
      <c r="A1348" s="43" t="s">
        <v>51</v>
      </c>
      <c r="B1348" s="43" t="s">
        <v>6471</v>
      </c>
      <c r="C1348" s="43" t="s">
        <v>153</v>
      </c>
      <c r="D1348" s="43" t="s">
        <v>1471</v>
      </c>
      <c r="E1348" s="43" t="s">
        <v>4592</v>
      </c>
      <c r="F1348" s="38" t="s">
        <v>6466</v>
      </c>
      <c r="G1348" s="38">
        <v>1</v>
      </c>
      <c r="H1348" s="43" t="s">
        <v>7496</v>
      </c>
      <c r="I1348" s="43" t="s">
        <v>9720</v>
      </c>
      <c r="J1348" s="43" t="s">
        <v>9720</v>
      </c>
      <c r="K1348" s="43" t="s">
        <v>9720</v>
      </c>
    </row>
    <row r="1349" spans="1:11" ht="49.5" x14ac:dyDescent="0.35">
      <c r="A1349" s="43" t="s">
        <v>51</v>
      </c>
      <c r="B1349" s="43" t="s">
        <v>6471</v>
      </c>
      <c r="C1349" s="43" t="s">
        <v>153</v>
      </c>
      <c r="D1349" s="43" t="s">
        <v>1472</v>
      </c>
      <c r="E1349" s="43" t="s">
        <v>4593</v>
      </c>
      <c r="F1349" s="38" t="s">
        <v>6466</v>
      </c>
      <c r="G1349" s="38">
        <v>1</v>
      </c>
      <c r="H1349" s="43" t="s">
        <v>7497</v>
      </c>
      <c r="I1349" s="43" t="s">
        <v>9720</v>
      </c>
      <c r="J1349" s="43" t="s">
        <v>9720</v>
      </c>
      <c r="K1349" s="43" t="s">
        <v>9720</v>
      </c>
    </row>
    <row r="1350" spans="1:11" ht="49.5" x14ac:dyDescent="0.35">
      <c r="A1350" s="43" t="s">
        <v>51</v>
      </c>
      <c r="B1350" s="43" t="s">
        <v>6471</v>
      </c>
      <c r="C1350" s="43" t="s">
        <v>153</v>
      </c>
      <c r="D1350" s="43" t="s">
        <v>1473</v>
      </c>
      <c r="E1350" s="43" t="s">
        <v>4594</v>
      </c>
      <c r="F1350" s="38" t="s">
        <v>6466</v>
      </c>
      <c r="G1350" s="38">
        <v>1</v>
      </c>
      <c r="H1350" s="43" t="s">
        <v>7498</v>
      </c>
      <c r="I1350" s="43" t="s">
        <v>9720</v>
      </c>
      <c r="J1350" s="43" t="s">
        <v>9720</v>
      </c>
      <c r="K1350" s="43" t="s">
        <v>9720</v>
      </c>
    </row>
    <row r="1351" spans="1:11" ht="49.5" x14ac:dyDescent="0.35">
      <c r="A1351" s="43" t="s">
        <v>51</v>
      </c>
      <c r="B1351" s="43" t="s">
        <v>6471</v>
      </c>
      <c r="C1351" s="43" t="s">
        <v>153</v>
      </c>
      <c r="D1351" s="43" t="s">
        <v>1474</v>
      </c>
      <c r="E1351" s="43" t="s">
        <v>4595</v>
      </c>
      <c r="F1351" s="38" t="s">
        <v>6466</v>
      </c>
      <c r="G1351" s="38">
        <v>1</v>
      </c>
      <c r="H1351" s="43" t="s">
        <v>7499</v>
      </c>
      <c r="I1351" s="43" t="s">
        <v>9720</v>
      </c>
      <c r="J1351" s="43" t="s">
        <v>9720</v>
      </c>
      <c r="K1351" s="43" t="s">
        <v>9720</v>
      </c>
    </row>
    <row r="1352" spans="1:11" ht="49.5" x14ac:dyDescent="0.35">
      <c r="A1352" s="43" t="s">
        <v>51</v>
      </c>
      <c r="B1352" s="43" t="s">
        <v>6471</v>
      </c>
      <c r="C1352" s="43" t="s">
        <v>153</v>
      </c>
      <c r="D1352" s="43" t="s">
        <v>1475</v>
      </c>
      <c r="E1352" s="43" t="s">
        <v>4596</v>
      </c>
      <c r="F1352" s="38" t="s">
        <v>6466</v>
      </c>
      <c r="G1352" s="38">
        <v>1</v>
      </c>
      <c r="H1352" s="43" t="s">
        <v>7500</v>
      </c>
      <c r="I1352" s="43" t="s">
        <v>9720</v>
      </c>
      <c r="J1352" s="43" t="s">
        <v>9720</v>
      </c>
      <c r="K1352" s="43" t="s">
        <v>9720</v>
      </c>
    </row>
    <row r="1353" spans="1:11" ht="49.5" x14ac:dyDescent="0.35">
      <c r="A1353" s="43" t="s">
        <v>51</v>
      </c>
      <c r="B1353" s="43" t="s">
        <v>6471</v>
      </c>
      <c r="C1353" s="43" t="s">
        <v>153</v>
      </c>
      <c r="D1353" s="43" t="s">
        <v>1476</v>
      </c>
      <c r="E1353" s="43" t="s">
        <v>4597</v>
      </c>
      <c r="F1353" s="38" t="s">
        <v>6466</v>
      </c>
      <c r="G1353" s="38">
        <v>1</v>
      </c>
      <c r="H1353" s="43" t="s">
        <v>7501</v>
      </c>
      <c r="I1353" s="43" t="s">
        <v>9720</v>
      </c>
      <c r="J1353" s="43" t="s">
        <v>9720</v>
      </c>
      <c r="K1353" s="43" t="s">
        <v>9720</v>
      </c>
    </row>
    <row r="1354" spans="1:11" ht="49.5" x14ac:dyDescent="0.35">
      <c r="A1354" s="43" t="s">
        <v>51</v>
      </c>
      <c r="B1354" s="43" t="s">
        <v>6471</v>
      </c>
      <c r="C1354" s="43" t="s">
        <v>153</v>
      </c>
      <c r="D1354" s="43" t="s">
        <v>1477</v>
      </c>
      <c r="E1354" s="43" t="s">
        <v>4598</v>
      </c>
      <c r="F1354" s="38" t="s">
        <v>6466</v>
      </c>
      <c r="G1354" s="38">
        <v>1</v>
      </c>
      <c r="H1354" s="43" t="s">
        <v>7502</v>
      </c>
      <c r="I1354" s="43" t="s">
        <v>9720</v>
      </c>
      <c r="J1354" s="43" t="s">
        <v>9720</v>
      </c>
      <c r="K1354" s="43" t="s">
        <v>9720</v>
      </c>
    </row>
    <row r="1355" spans="1:11" ht="49.5" x14ac:dyDescent="0.35">
      <c r="A1355" s="43" t="s">
        <v>51</v>
      </c>
      <c r="B1355" s="43" t="s">
        <v>6471</v>
      </c>
      <c r="C1355" s="43" t="s">
        <v>153</v>
      </c>
      <c r="D1355" s="43" t="s">
        <v>1478</v>
      </c>
      <c r="E1355" s="43" t="s">
        <v>4599</v>
      </c>
      <c r="F1355" s="38" t="s">
        <v>6466</v>
      </c>
      <c r="G1355" s="38">
        <v>1</v>
      </c>
      <c r="H1355" s="43" t="s">
        <v>7503</v>
      </c>
      <c r="I1355" s="43" t="s">
        <v>9720</v>
      </c>
      <c r="J1355" s="43" t="s">
        <v>9720</v>
      </c>
      <c r="K1355" s="43" t="s">
        <v>9720</v>
      </c>
    </row>
    <row r="1356" spans="1:11" ht="49.5" x14ac:dyDescent="0.35">
      <c r="A1356" s="43" t="s">
        <v>51</v>
      </c>
      <c r="B1356" s="43" t="s">
        <v>6471</v>
      </c>
      <c r="C1356" s="43" t="s">
        <v>153</v>
      </c>
      <c r="D1356" s="43" t="s">
        <v>1479</v>
      </c>
      <c r="E1356" s="43" t="s">
        <v>4600</v>
      </c>
      <c r="F1356" s="38" t="s">
        <v>6466</v>
      </c>
      <c r="G1356" s="38">
        <v>1</v>
      </c>
      <c r="H1356" s="43" t="s">
        <v>7504</v>
      </c>
      <c r="I1356" s="43" t="s">
        <v>9720</v>
      </c>
      <c r="J1356" s="43" t="s">
        <v>9720</v>
      </c>
      <c r="K1356" s="43" t="s">
        <v>9720</v>
      </c>
    </row>
    <row r="1357" spans="1:11" ht="49.5" x14ac:dyDescent="0.35">
      <c r="A1357" s="43" t="s">
        <v>51</v>
      </c>
      <c r="B1357" s="43" t="s">
        <v>6471</v>
      </c>
      <c r="C1357" s="43" t="s">
        <v>153</v>
      </c>
      <c r="D1357" s="43" t="s">
        <v>1480</v>
      </c>
      <c r="E1357" s="43" t="s">
        <v>4601</v>
      </c>
      <c r="F1357" s="38" t="s">
        <v>6466</v>
      </c>
      <c r="G1357" s="38">
        <v>1</v>
      </c>
      <c r="H1357" s="43" t="s">
        <v>7505</v>
      </c>
      <c r="I1357" s="43" t="s">
        <v>9720</v>
      </c>
      <c r="J1357" s="43" t="s">
        <v>9720</v>
      </c>
      <c r="K1357" s="43" t="s">
        <v>9720</v>
      </c>
    </row>
    <row r="1358" spans="1:11" ht="49.5" x14ac:dyDescent="0.35">
      <c r="A1358" s="43" t="s">
        <v>51</v>
      </c>
      <c r="B1358" s="43" t="s">
        <v>6471</v>
      </c>
      <c r="C1358" s="43" t="s">
        <v>153</v>
      </c>
      <c r="D1358" s="43" t="s">
        <v>1481</v>
      </c>
      <c r="E1358" s="43" t="s">
        <v>4602</v>
      </c>
      <c r="F1358" s="38" t="s">
        <v>6466</v>
      </c>
      <c r="G1358" s="38">
        <v>1</v>
      </c>
      <c r="H1358" s="43" t="s">
        <v>7506</v>
      </c>
      <c r="I1358" s="43" t="s">
        <v>9720</v>
      </c>
      <c r="J1358" s="43" t="s">
        <v>9720</v>
      </c>
      <c r="K1358" s="43" t="s">
        <v>9720</v>
      </c>
    </row>
    <row r="1359" spans="1:11" ht="49.5" x14ac:dyDescent="0.35">
      <c r="A1359" s="43" t="s">
        <v>51</v>
      </c>
      <c r="B1359" s="43" t="s">
        <v>6471</v>
      </c>
      <c r="C1359" s="43" t="s">
        <v>153</v>
      </c>
      <c r="D1359" s="43" t="s">
        <v>1482</v>
      </c>
      <c r="E1359" s="43" t="s">
        <v>4603</v>
      </c>
      <c r="F1359" s="38" t="s">
        <v>6466</v>
      </c>
      <c r="G1359" s="38">
        <v>1</v>
      </c>
      <c r="H1359" s="43" t="s">
        <v>7507</v>
      </c>
      <c r="I1359" s="43" t="s">
        <v>9720</v>
      </c>
      <c r="J1359" s="43" t="s">
        <v>9720</v>
      </c>
      <c r="K1359" s="43" t="s">
        <v>9720</v>
      </c>
    </row>
    <row r="1360" spans="1:11" ht="49.5" x14ac:dyDescent="0.35">
      <c r="A1360" s="43" t="s">
        <v>51</v>
      </c>
      <c r="B1360" s="43" t="s">
        <v>6471</v>
      </c>
      <c r="C1360" s="43" t="s">
        <v>153</v>
      </c>
      <c r="D1360" s="43" t="s">
        <v>1483</v>
      </c>
      <c r="E1360" s="43" t="s">
        <v>4604</v>
      </c>
      <c r="F1360" s="38" t="s">
        <v>6466</v>
      </c>
      <c r="G1360" s="38">
        <v>1</v>
      </c>
      <c r="H1360" s="43" t="s">
        <v>7508</v>
      </c>
      <c r="I1360" s="43" t="s">
        <v>9720</v>
      </c>
      <c r="J1360" s="43" t="s">
        <v>9720</v>
      </c>
      <c r="K1360" s="43" t="s">
        <v>9720</v>
      </c>
    </row>
    <row r="1361" spans="1:11" ht="49.5" x14ac:dyDescent="0.35">
      <c r="A1361" s="43" t="s">
        <v>51</v>
      </c>
      <c r="B1361" s="43" t="s">
        <v>6471</v>
      </c>
      <c r="C1361" s="43" t="s">
        <v>153</v>
      </c>
      <c r="D1361" s="43" t="s">
        <v>1484</v>
      </c>
      <c r="E1361" s="43" t="s">
        <v>4605</v>
      </c>
      <c r="F1361" s="38" t="s">
        <v>6466</v>
      </c>
      <c r="G1361" s="38">
        <v>1</v>
      </c>
      <c r="H1361" s="43" t="s">
        <v>7509</v>
      </c>
      <c r="I1361" s="43" t="s">
        <v>9720</v>
      </c>
      <c r="J1361" s="43" t="s">
        <v>9720</v>
      </c>
      <c r="K1361" s="43" t="s">
        <v>9720</v>
      </c>
    </row>
    <row r="1362" spans="1:11" ht="49.5" x14ac:dyDescent="0.35">
      <c r="A1362" s="43" t="s">
        <v>51</v>
      </c>
      <c r="B1362" s="43" t="s">
        <v>6471</v>
      </c>
      <c r="C1362" s="43" t="s">
        <v>153</v>
      </c>
      <c r="D1362" s="43" t="s">
        <v>1485</v>
      </c>
      <c r="E1362" s="43" t="s">
        <v>4606</v>
      </c>
      <c r="F1362" s="38" t="s">
        <v>6466</v>
      </c>
      <c r="G1362" s="38">
        <v>1</v>
      </c>
      <c r="H1362" s="43" t="s">
        <v>7510</v>
      </c>
      <c r="I1362" s="43" t="s">
        <v>9720</v>
      </c>
      <c r="J1362" s="43" t="s">
        <v>9720</v>
      </c>
      <c r="K1362" s="43" t="s">
        <v>9720</v>
      </c>
    </row>
    <row r="1363" spans="1:11" ht="49.5" x14ac:dyDescent="0.35">
      <c r="A1363" s="43" t="s">
        <v>51</v>
      </c>
      <c r="B1363" s="43" t="s">
        <v>6471</v>
      </c>
      <c r="C1363" s="43" t="s">
        <v>153</v>
      </c>
      <c r="D1363" s="43" t="s">
        <v>1486</v>
      </c>
      <c r="E1363" s="43" t="s">
        <v>4607</v>
      </c>
      <c r="F1363" s="38" t="s">
        <v>6466</v>
      </c>
      <c r="G1363" s="38">
        <v>1</v>
      </c>
      <c r="H1363" s="43" t="s">
        <v>7511</v>
      </c>
      <c r="I1363" s="43" t="s">
        <v>9720</v>
      </c>
      <c r="J1363" s="43" t="s">
        <v>9720</v>
      </c>
      <c r="K1363" s="43" t="s">
        <v>9720</v>
      </c>
    </row>
    <row r="1364" spans="1:11" ht="49.5" x14ac:dyDescent="0.35">
      <c r="A1364" s="43" t="s">
        <v>51</v>
      </c>
      <c r="B1364" s="43" t="s">
        <v>6471</v>
      </c>
      <c r="C1364" s="43" t="s">
        <v>153</v>
      </c>
      <c r="D1364" s="43" t="s">
        <v>1487</v>
      </c>
      <c r="E1364" s="43" t="s">
        <v>4608</v>
      </c>
      <c r="F1364" s="38" t="s">
        <v>6466</v>
      </c>
      <c r="G1364" s="38">
        <v>1</v>
      </c>
      <c r="H1364" s="43" t="s">
        <v>7512</v>
      </c>
      <c r="I1364" s="43" t="s">
        <v>9720</v>
      </c>
      <c r="J1364" s="43" t="s">
        <v>9720</v>
      </c>
      <c r="K1364" s="43" t="s">
        <v>9720</v>
      </c>
    </row>
    <row r="1365" spans="1:11" ht="49.5" x14ac:dyDescent="0.35">
      <c r="A1365" s="43" t="s">
        <v>51</v>
      </c>
      <c r="B1365" s="43" t="s">
        <v>6471</v>
      </c>
      <c r="C1365" s="43" t="s">
        <v>153</v>
      </c>
      <c r="D1365" s="43" t="s">
        <v>1488</v>
      </c>
      <c r="E1365" s="43" t="s">
        <v>4609</v>
      </c>
      <c r="F1365" s="38" t="s">
        <v>6466</v>
      </c>
      <c r="G1365" s="38">
        <v>1</v>
      </c>
      <c r="H1365" s="43" t="s">
        <v>7513</v>
      </c>
      <c r="I1365" s="43" t="s">
        <v>9720</v>
      </c>
      <c r="J1365" s="43" t="s">
        <v>9720</v>
      </c>
      <c r="K1365" s="43" t="s">
        <v>9720</v>
      </c>
    </row>
    <row r="1366" spans="1:11" ht="49.5" x14ac:dyDescent="0.35">
      <c r="A1366" s="43" t="s">
        <v>51</v>
      </c>
      <c r="B1366" s="43" t="s">
        <v>6471</v>
      </c>
      <c r="C1366" s="43" t="s">
        <v>153</v>
      </c>
      <c r="D1366" s="43" t="s">
        <v>1489</v>
      </c>
      <c r="E1366" s="43" t="s">
        <v>4610</v>
      </c>
      <c r="F1366" s="38" t="s">
        <v>6466</v>
      </c>
      <c r="G1366" s="38">
        <v>1</v>
      </c>
      <c r="H1366" s="43" t="s">
        <v>7514</v>
      </c>
      <c r="I1366" s="43" t="s">
        <v>9720</v>
      </c>
      <c r="J1366" s="43" t="s">
        <v>9720</v>
      </c>
      <c r="K1366" s="43" t="s">
        <v>9720</v>
      </c>
    </row>
    <row r="1367" spans="1:11" ht="49.5" x14ac:dyDescent="0.35">
      <c r="A1367" s="43" t="s">
        <v>51</v>
      </c>
      <c r="B1367" s="43" t="s">
        <v>6471</v>
      </c>
      <c r="C1367" s="43" t="s">
        <v>153</v>
      </c>
      <c r="D1367" s="43" t="s">
        <v>1490</v>
      </c>
      <c r="E1367" s="43" t="s">
        <v>4611</v>
      </c>
      <c r="F1367" s="38" t="s">
        <v>6466</v>
      </c>
      <c r="G1367" s="38">
        <v>1</v>
      </c>
      <c r="H1367" s="43" t="s">
        <v>7515</v>
      </c>
      <c r="I1367" s="43" t="s">
        <v>9720</v>
      </c>
      <c r="J1367" s="43" t="s">
        <v>9720</v>
      </c>
      <c r="K1367" s="43" t="s">
        <v>9720</v>
      </c>
    </row>
    <row r="1368" spans="1:11" ht="49.5" x14ac:dyDescent="0.35">
      <c r="A1368" s="43" t="s">
        <v>51</v>
      </c>
      <c r="B1368" s="43" t="s">
        <v>6471</v>
      </c>
      <c r="C1368" s="43" t="s">
        <v>153</v>
      </c>
      <c r="D1368" s="43" t="s">
        <v>1491</v>
      </c>
      <c r="E1368" s="43" t="s">
        <v>4612</v>
      </c>
      <c r="F1368" s="38" t="s">
        <v>6466</v>
      </c>
      <c r="G1368" s="38">
        <v>1</v>
      </c>
      <c r="H1368" s="43" t="s">
        <v>7516</v>
      </c>
      <c r="I1368" s="43" t="s">
        <v>9720</v>
      </c>
      <c r="J1368" s="43" t="s">
        <v>9720</v>
      </c>
      <c r="K1368" s="43" t="s">
        <v>9720</v>
      </c>
    </row>
    <row r="1369" spans="1:11" ht="49.5" x14ac:dyDescent="0.35">
      <c r="A1369" s="43" t="s">
        <v>51</v>
      </c>
      <c r="B1369" s="43" t="s">
        <v>6471</v>
      </c>
      <c r="C1369" s="43" t="s">
        <v>153</v>
      </c>
      <c r="D1369" s="43" t="s">
        <v>1492</v>
      </c>
      <c r="E1369" s="43" t="s">
        <v>4613</v>
      </c>
      <c r="F1369" s="38" t="s">
        <v>6466</v>
      </c>
      <c r="G1369" s="38">
        <v>1</v>
      </c>
      <c r="H1369" s="43" t="s">
        <v>7517</v>
      </c>
      <c r="I1369" s="43" t="s">
        <v>9720</v>
      </c>
      <c r="J1369" s="43" t="s">
        <v>9720</v>
      </c>
      <c r="K1369" s="43" t="s">
        <v>9720</v>
      </c>
    </row>
    <row r="1370" spans="1:11" ht="49.5" x14ac:dyDescent="0.35">
      <c r="A1370" s="43" t="s">
        <v>51</v>
      </c>
      <c r="B1370" s="43" t="s">
        <v>6471</v>
      </c>
      <c r="C1370" s="43" t="s">
        <v>153</v>
      </c>
      <c r="D1370" s="43" t="s">
        <v>1493</v>
      </c>
      <c r="E1370" s="43" t="s">
        <v>4614</v>
      </c>
      <c r="F1370" s="38" t="s">
        <v>6466</v>
      </c>
      <c r="G1370" s="38">
        <v>1</v>
      </c>
      <c r="H1370" s="43" t="s">
        <v>7518</v>
      </c>
      <c r="I1370" s="43" t="s">
        <v>9720</v>
      </c>
      <c r="J1370" s="43" t="s">
        <v>9720</v>
      </c>
      <c r="K1370" s="43" t="s">
        <v>9720</v>
      </c>
    </row>
    <row r="1371" spans="1:11" ht="49.5" x14ac:dyDescent="0.35">
      <c r="A1371" s="43" t="s">
        <v>51</v>
      </c>
      <c r="B1371" s="43" t="s">
        <v>6471</v>
      </c>
      <c r="C1371" s="43" t="s">
        <v>153</v>
      </c>
      <c r="D1371" s="43" t="s">
        <v>1494</v>
      </c>
      <c r="E1371" s="43" t="s">
        <v>4615</v>
      </c>
      <c r="F1371" s="38" t="s">
        <v>6466</v>
      </c>
      <c r="G1371" s="38">
        <v>1</v>
      </c>
      <c r="H1371" s="43" t="s">
        <v>7519</v>
      </c>
      <c r="I1371" s="43" t="s">
        <v>9720</v>
      </c>
      <c r="J1371" s="43" t="s">
        <v>9720</v>
      </c>
      <c r="K1371" s="43" t="s">
        <v>9720</v>
      </c>
    </row>
    <row r="1372" spans="1:11" ht="49.5" x14ac:dyDescent="0.35">
      <c r="A1372" s="43" t="s">
        <v>51</v>
      </c>
      <c r="B1372" s="43" t="s">
        <v>6471</v>
      </c>
      <c r="C1372" s="43" t="s">
        <v>153</v>
      </c>
      <c r="D1372" s="43" t="s">
        <v>1495</v>
      </c>
      <c r="E1372" s="43" t="s">
        <v>4616</v>
      </c>
      <c r="F1372" s="38" t="s">
        <v>6466</v>
      </c>
      <c r="G1372" s="38">
        <v>1</v>
      </c>
      <c r="H1372" s="43" t="s">
        <v>7520</v>
      </c>
      <c r="I1372" s="43" t="s">
        <v>9720</v>
      </c>
      <c r="J1372" s="43" t="s">
        <v>9720</v>
      </c>
      <c r="K1372" s="43" t="s">
        <v>9720</v>
      </c>
    </row>
    <row r="1373" spans="1:11" ht="49.5" x14ac:dyDescent="0.35">
      <c r="A1373" s="43" t="s">
        <v>51</v>
      </c>
      <c r="B1373" s="43" t="s">
        <v>6471</v>
      </c>
      <c r="C1373" s="43" t="s">
        <v>153</v>
      </c>
      <c r="D1373" s="43" t="s">
        <v>1496</v>
      </c>
      <c r="E1373" s="43" t="s">
        <v>4617</v>
      </c>
      <c r="F1373" s="38" t="s">
        <v>6466</v>
      </c>
      <c r="G1373" s="38">
        <v>1</v>
      </c>
      <c r="H1373" s="43" t="s">
        <v>7521</v>
      </c>
      <c r="I1373" s="43" t="s">
        <v>9720</v>
      </c>
      <c r="J1373" s="43" t="s">
        <v>9720</v>
      </c>
      <c r="K1373" s="43" t="s">
        <v>9720</v>
      </c>
    </row>
    <row r="1374" spans="1:11" ht="49.5" x14ac:dyDescent="0.35">
      <c r="A1374" s="43" t="s">
        <v>51</v>
      </c>
      <c r="B1374" s="43" t="s">
        <v>6471</v>
      </c>
      <c r="C1374" s="43" t="s">
        <v>153</v>
      </c>
      <c r="D1374" s="43" t="s">
        <v>1497</v>
      </c>
      <c r="E1374" s="43" t="s">
        <v>4618</v>
      </c>
      <c r="F1374" s="38" t="s">
        <v>6466</v>
      </c>
      <c r="G1374" s="38">
        <v>1</v>
      </c>
      <c r="H1374" s="43" t="s">
        <v>7522</v>
      </c>
      <c r="I1374" s="43" t="s">
        <v>9720</v>
      </c>
      <c r="J1374" s="43" t="s">
        <v>9720</v>
      </c>
      <c r="K1374" s="43" t="s">
        <v>9720</v>
      </c>
    </row>
    <row r="1375" spans="1:11" ht="49.5" x14ac:dyDescent="0.35">
      <c r="A1375" s="43" t="s">
        <v>51</v>
      </c>
      <c r="B1375" s="43" t="s">
        <v>6471</v>
      </c>
      <c r="C1375" s="43" t="s">
        <v>153</v>
      </c>
      <c r="D1375" s="43" t="s">
        <v>1498</v>
      </c>
      <c r="E1375" s="43" t="s">
        <v>4619</v>
      </c>
      <c r="F1375" s="38" t="s">
        <v>6466</v>
      </c>
      <c r="G1375" s="38">
        <v>1</v>
      </c>
      <c r="H1375" s="43" t="s">
        <v>7523</v>
      </c>
      <c r="I1375" s="43" t="s">
        <v>9720</v>
      </c>
      <c r="J1375" s="43" t="s">
        <v>9720</v>
      </c>
      <c r="K1375" s="43" t="s">
        <v>9720</v>
      </c>
    </row>
    <row r="1376" spans="1:11" ht="49.5" x14ac:dyDescent="0.35">
      <c r="A1376" s="43" t="s">
        <v>51</v>
      </c>
      <c r="B1376" s="43" t="s">
        <v>6471</v>
      </c>
      <c r="C1376" s="43" t="s">
        <v>153</v>
      </c>
      <c r="D1376" s="43" t="s">
        <v>1499</v>
      </c>
      <c r="E1376" s="43" t="s">
        <v>4620</v>
      </c>
      <c r="F1376" s="38" t="s">
        <v>6466</v>
      </c>
      <c r="G1376" s="38">
        <v>1</v>
      </c>
      <c r="H1376" s="43" t="s">
        <v>7524</v>
      </c>
      <c r="I1376" s="43" t="s">
        <v>9720</v>
      </c>
      <c r="J1376" s="43" t="s">
        <v>9720</v>
      </c>
      <c r="K1376" s="43" t="s">
        <v>9720</v>
      </c>
    </row>
    <row r="1377" spans="1:11" ht="49.5" x14ac:dyDescent="0.35">
      <c r="A1377" s="43" t="s">
        <v>51</v>
      </c>
      <c r="B1377" s="43" t="s">
        <v>6471</v>
      </c>
      <c r="C1377" s="43" t="s">
        <v>153</v>
      </c>
      <c r="D1377" s="43" t="s">
        <v>1500</v>
      </c>
      <c r="E1377" s="43" t="s">
        <v>4621</v>
      </c>
      <c r="F1377" s="38" t="s">
        <v>6466</v>
      </c>
      <c r="G1377" s="38">
        <v>1</v>
      </c>
      <c r="H1377" s="43" t="s">
        <v>7525</v>
      </c>
      <c r="I1377" s="43" t="s">
        <v>9720</v>
      </c>
      <c r="J1377" s="43" t="s">
        <v>9720</v>
      </c>
      <c r="K1377" s="43" t="s">
        <v>9720</v>
      </c>
    </row>
    <row r="1378" spans="1:11" ht="49.5" x14ac:dyDescent="0.35">
      <c r="A1378" s="43" t="s">
        <v>51</v>
      </c>
      <c r="B1378" s="43" t="s">
        <v>6471</v>
      </c>
      <c r="C1378" s="43" t="s">
        <v>153</v>
      </c>
      <c r="D1378" s="43" t="s">
        <v>1501</v>
      </c>
      <c r="E1378" s="43" t="s">
        <v>4622</v>
      </c>
      <c r="F1378" s="38" t="s">
        <v>6466</v>
      </c>
      <c r="G1378" s="38">
        <v>1</v>
      </c>
      <c r="H1378" s="43" t="s">
        <v>7526</v>
      </c>
      <c r="I1378" s="43" t="s">
        <v>9720</v>
      </c>
      <c r="J1378" s="43" t="s">
        <v>9720</v>
      </c>
      <c r="K1378" s="43" t="s">
        <v>9720</v>
      </c>
    </row>
    <row r="1379" spans="1:11" ht="49.5" x14ac:dyDescent="0.35">
      <c r="A1379" s="43" t="s">
        <v>51</v>
      </c>
      <c r="B1379" s="43" t="s">
        <v>6471</v>
      </c>
      <c r="C1379" s="43" t="s">
        <v>153</v>
      </c>
      <c r="D1379" s="43" t="s">
        <v>1502</v>
      </c>
      <c r="E1379" s="43" t="s">
        <v>4623</v>
      </c>
      <c r="F1379" s="38" t="s">
        <v>6466</v>
      </c>
      <c r="G1379" s="38">
        <v>1</v>
      </c>
      <c r="H1379" s="43" t="s">
        <v>7527</v>
      </c>
      <c r="I1379" s="43" t="s">
        <v>9720</v>
      </c>
      <c r="J1379" s="43" t="s">
        <v>9720</v>
      </c>
      <c r="K1379" s="43" t="s">
        <v>9720</v>
      </c>
    </row>
    <row r="1380" spans="1:11" ht="49.5" x14ac:dyDescent="0.35">
      <c r="A1380" s="43" t="s">
        <v>51</v>
      </c>
      <c r="B1380" s="43" t="s">
        <v>6471</v>
      </c>
      <c r="C1380" s="43" t="s">
        <v>153</v>
      </c>
      <c r="D1380" s="43" t="s">
        <v>1503</v>
      </c>
      <c r="E1380" s="43" t="s">
        <v>4624</v>
      </c>
      <c r="F1380" s="38" t="s">
        <v>6466</v>
      </c>
      <c r="G1380" s="38">
        <v>1</v>
      </c>
      <c r="H1380" s="43" t="s">
        <v>7528</v>
      </c>
      <c r="I1380" s="43" t="s">
        <v>9720</v>
      </c>
      <c r="J1380" s="43" t="s">
        <v>9720</v>
      </c>
      <c r="K1380" s="43" t="s">
        <v>9720</v>
      </c>
    </row>
    <row r="1381" spans="1:11" ht="49.5" x14ac:dyDescent="0.35">
      <c r="A1381" s="43" t="s">
        <v>51</v>
      </c>
      <c r="B1381" s="43" t="s">
        <v>6471</v>
      </c>
      <c r="C1381" s="43" t="s">
        <v>153</v>
      </c>
      <c r="D1381" s="43" t="s">
        <v>1504</v>
      </c>
      <c r="E1381" s="43" t="s">
        <v>4625</v>
      </c>
      <c r="F1381" s="38" t="s">
        <v>6466</v>
      </c>
      <c r="G1381" s="38">
        <v>1</v>
      </c>
      <c r="H1381" s="43" t="s">
        <v>7529</v>
      </c>
      <c r="I1381" s="43" t="s">
        <v>9720</v>
      </c>
      <c r="J1381" s="43" t="s">
        <v>9720</v>
      </c>
      <c r="K1381" s="43" t="s">
        <v>9720</v>
      </c>
    </row>
    <row r="1382" spans="1:11" ht="49.5" x14ac:dyDescent="0.35">
      <c r="A1382" s="43" t="s">
        <v>51</v>
      </c>
      <c r="B1382" s="43" t="s">
        <v>6471</v>
      </c>
      <c r="C1382" s="43" t="s">
        <v>153</v>
      </c>
      <c r="D1382" s="43" t="s">
        <v>1505</v>
      </c>
      <c r="E1382" s="43" t="s">
        <v>4626</v>
      </c>
      <c r="F1382" s="38" t="s">
        <v>6466</v>
      </c>
      <c r="G1382" s="38">
        <v>1</v>
      </c>
      <c r="H1382" s="43" t="s">
        <v>7530</v>
      </c>
      <c r="I1382" s="43" t="s">
        <v>9720</v>
      </c>
      <c r="J1382" s="43" t="s">
        <v>9720</v>
      </c>
      <c r="K1382" s="43" t="s">
        <v>9720</v>
      </c>
    </row>
    <row r="1383" spans="1:11" ht="49.5" x14ac:dyDescent="0.35">
      <c r="A1383" s="43" t="s">
        <v>51</v>
      </c>
      <c r="B1383" s="43" t="s">
        <v>6471</v>
      </c>
      <c r="C1383" s="43" t="s">
        <v>153</v>
      </c>
      <c r="D1383" s="43" t="s">
        <v>1506</v>
      </c>
      <c r="E1383" s="43" t="s">
        <v>4627</v>
      </c>
      <c r="F1383" s="38" t="s">
        <v>6466</v>
      </c>
      <c r="G1383" s="38">
        <v>1</v>
      </c>
      <c r="H1383" s="43" t="s">
        <v>7531</v>
      </c>
      <c r="I1383" s="43" t="s">
        <v>9720</v>
      </c>
      <c r="J1383" s="43" t="s">
        <v>9720</v>
      </c>
      <c r="K1383" s="43" t="s">
        <v>9720</v>
      </c>
    </row>
    <row r="1384" spans="1:11" ht="49.5" x14ac:dyDescent="0.35">
      <c r="A1384" s="43" t="s">
        <v>51</v>
      </c>
      <c r="B1384" s="43" t="s">
        <v>6471</v>
      </c>
      <c r="C1384" s="43" t="s">
        <v>153</v>
      </c>
      <c r="D1384" s="43" t="s">
        <v>1507</v>
      </c>
      <c r="E1384" s="43" t="s">
        <v>4628</v>
      </c>
      <c r="F1384" s="38" t="s">
        <v>6466</v>
      </c>
      <c r="G1384" s="38">
        <v>1</v>
      </c>
      <c r="H1384" s="43" t="s">
        <v>7532</v>
      </c>
      <c r="I1384" s="43" t="s">
        <v>9720</v>
      </c>
      <c r="J1384" s="43" t="s">
        <v>9720</v>
      </c>
      <c r="K1384" s="43" t="s">
        <v>9720</v>
      </c>
    </row>
    <row r="1385" spans="1:11" ht="49.5" x14ac:dyDescent="0.35">
      <c r="A1385" s="43" t="s">
        <v>51</v>
      </c>
      <c r="B1385" s="43" t="s">
        <v>6471</v>
      </c>
      <c r="C1385" s="43" t="s">
        <v>153</v>
      </c>
      <c r="D1385" s="43" t="s">
        <v>1508</v>
      </c>
      <c r="E1385" s="43" t="s">
        <v>4629</v>
      </c>
      <c r="F1385" s="38" t="s">
        <v>6466</v>
      </c>
      <c r="G1385" s="38">
        <v>1</v>
      </c>
      <c r="H1385" s="43" t="s">
        <v>7533</v>
      </c>
      <c r="I1385" s="43" t="s">
        <v>9720</v>
      </c>
      <c r="J1385" s="43" t="s">
        <v>9720</v>
      </c>
      <c r="K1385" s="43" t="s">
        <v>9720</v>
      </c>
    </row>
    <row r="1386" spans="1:11" ht="49.5" x14ac:dyDescent="0.35">
      <c r="A1386" s="43" t="s">
        <v>51</v>
      </c>
      <c r="B1386" s="43" t="s">
        <v>6471</v>
      </c>
      <c r="C1386" s="43" t="s">
        <v>153</v>
      </c>
      <c r="D1386" s="43" t="s">
        <v>1509</v>
      </c>
      <c r="E1386" s="43" t="s">
        <v>4630</v>
      </c>
      <c r="F1386" s="38" t="s">
        <v>6466</v>
      </c>
      <c r="G1386" s="38">
        <v>1</v>
      </c>
      <c r="H1386" s="43" t="s">
        <v>7534</v>
      </c>
      <c r="I1386" s="43" t="s">
        <v>9720</v>
      </c>
      <c r="J1386" s="43" t="s">
        <v>9720</v>
      </c>
      <c r="K1386" s="43" t="s">
        <v>9720</v>
      </c>
    </row>
    <row r="1387" spans="1:11" ht="49.5" x14ac:dyDescent="0.35">
      <c r="A1387" s="43" t="s">
        <v>51</v>
      </c>
      <c r="B1387" s="43" t="s">
        <v>6471</v>
      </c>
      <c r="C1387" s="43" t="s">
        <v>153</v>
      </c>
      <c r="D1387" s="43" t="s">
        <v>1510</v>
      </c>
      <c r="E1387" s="43" t="s">
        <v>4631</v>
      </c>
      <c r="F1387" s="38" t="s">
        <v>6466</v>
      </c>
      <c r="G1387" s="38">
        <v>1</v>
      </c>
      <c r="H1387" s="43" t="s">
        <v>7535</v>
      </c>
      <c r="I1387" s="43" t="s">
        <v>9720</v>
      </c>
      <c r="J1387" s="43" t="s">
        <v>9720</v>
      </c>
      <c r="K1387" s="43" t="s">
        <v>9720</v>
      </c>
    </row>
    <row r="1388" spans="1:11" ht="49.5" x14ac:dyDescent="0.35">
      <c r="A1388" s="43" t="s">
        <v>51</v>
      </c>
      <c r="B1388" s="43" t="s">
        <v>6471</v>
      </c>
      <c r="C1388" s="43" t="s">
        <v>153</v>
      </c>
      <c r="D1388" s="43" t="s">
        <v>1511</v>
      </c>
      <c r="E1388" s="43" t="s">
        <v>4632</v>
      </c>
      <c r="F1388" s="38" t="s">
        <v>6466</v>
      </c>
      <c r="G1388" s="38">
        <v>1</v>
      </c>
      <c r="H1388" s="43" t="s">
        <v>7536</v>
      </c>
      <c r="I1388" s="43" t="s">
        <v>9720</v>
      </c>
      <c r="J1388" s="43" t="s">
        <v>9720</v>
      </c>
      <c r="K1388" s="43" t="s">
        <v>9720</v>
      </c>
    </row>
    <row r="1389" spans="1:11" ht="49.5" x14ac:dyDescent="0.35">
      <c r="A1389" s="43" t="s">
        <v>51</v>
      </c>
      <c r="B1389" s="43" t="s">
        <v>6471</v>
      </c>
      <c r="C1389" s="43" t="s">
        <v>153</v>
      </c>
      <c r="D1389" s="43" t="s">
        <v>1512</v>
      </c>
      <c r="E1389" s="43" t="s">
        <v>4633</v>
      </c>
      <c r="F1389" s="38" t="s">
        <v>6466</v>
      </c>
      <c r="G1389" s="38">
        <v>1</v>
      </c>
      <c r="H1389" s="43" t="s">
        <v>7537</v>
      </c>
      <c r="I1389" s="43" t="s">
        <v>9720</v>
      </c>
      <c r="J1389" s="43" t="s">
        <v>9720</v>
      </c>
      <c r="K1389" s="43" t="s">
        <v>9720</v>
      </c>
    </row>
    <row r="1390" spans="1:11" ht="49.5" x14ac:dyDescent="0.35">
      <c r="A1390" s="43" t="s">
        <v>51</v>
      </c>
      <c r="B1390" s="43" t="s">
        <v>6471</v>
      </c>
      <c r="C1390" s="43" t="s">
        <v>153</v>
      </c>
      <c r="D1390" s="43" t="s">
        <v>1513</v>
      </c>
      <c r="E1390" s="43" t="s">
        <v>4634</v>
      </c>
      <c r="F1390" s="38" t="s">
        <v>6466</v>
      </c>
      <c r="G1390" s="38">
        <v>1</v>
      </c>
      <c r="H1390" s="43" t="s">
        <v>7538</v>
      </c>
      <c r="I1390" s="43" t="s">
        <v>9720</v>
      </c>
      <c r="J1390" s="43" t="s">
        <v>9720</v>
      </c>
      <c r="K1390" s="43" t="s">
        <v>9720</v>
      </c>
    </row>
    <row r="1391" spans="1:11" ht="49.5" x14ac:dyDescent="0.35">
      <c r="A1391" s="43" t="s">
        <v>51</v>
      </c>
      <c r="B1391" s="43" t="s">
        <v>6471</v>
      </c>
      <c r="C1391" s="43" t="s">
        <v>153</v>
      </c>
      <c r="D1391" s="43" t="s">
        <v>1514</v>
      </c>
      <c r="E1391" s="43" t="s">
        <v>4635</v>
      </c>
      <c r="F1391" s="38" t="s">
        <v>6466</v>
      </c>
      <c r="G1391" s="38">
        <v>1</v>
      </c>
      <c r="H1391" s="43" t="s">
        <v>7539</v>
      </c>
      <c r="I1391" s="43" t="s">
        <v>9720</v>
      </c>
      <c r="J1391" s="43" t="s">
        <v>9720</v>
      </c>
      <c r="K1391" s="43" t="s">
        <v>9720</v>
      </c>
    </row>
    <row r="1392" spans="1:11" ht="49.5" x14ac:dyDescent="0.35">
      <c r="A1392" s="43" t="s">
        <v>51</v>
      </c>
      <c r="B1392" s="43" t="s">
        <v>6471</v>
      </c>
      <c r="C1392" s="43" t="s">
        <v>153</v>
      </c>
      <c r="D1392" s="43" t="s">
        <v>1515</v>
      </c>
      <c r="E1392" s="43" t="s">
        <v>4636</v>
      </c>
      <c r="F1392" s="38" t="s">
        <v>6466</v>
      </c>
      <c r="G1392" s="38">
        <v>1</v>
      </c>
      <c r="H1392" s="43" t="s">
        <v>7540</v>
      </c>
      <c r="I1392" s="43" t="s">
        <v>9720</v>
      </c>
      <c r="J1392" s="43" t="s">
        <v>9720</v>
      </c>
      <c r="K1392" s="43" t="s">
        <v>9720</v>
      </c>
    </row>
    <row r="1393" spans="1:11" ht="49.5" x14ac:dyDescent="0.35">
      <c r="A1393" s="43" t="s">
        <v>51</v>
      </c>
      <c r="B1393" s="43" t="s">
        <v>6471</v>
      </c>
      <c r="C1393" s="43" t="s">
        <v>153</v>
      </c>
      <c r="D1393" s="43" t="s">
        <v>1516</v>
      </c>
      <c r="E1393" s="43" t="s">
        <v>4637</v>
      </c>
      <c r="F1393" s="38" t="s">
        <v>6466</v>
      </c>
      <c r="G1393" s="38">
        <v>1</v>
      </c>
      <c r="H1393" s="43" t="s">
        <v>7541</v>
      </c>
      <c r="I1393" s="43" t="s">
        <v>9720</v>
      </c>
      <c r="J1393" s="43" t="s">
        <v>9720</v>
      </c>
      <c r="K1393" s="43" t="s">
        <v>9720</v>
      </c>
    </row>
    <row r="1394" spans="1:11" ht="49.5" x14ac:dyDescent="0.35">
      <c r="A1394" s="43" t="s">
        <v>51</v>
      </c>
      <c r="B1394" s="43" t="s">
        <v>6471</v>
      </c>
      <c r="C1394" s="43" t="s">
        <v>153</v>
      </c>
      <c r="D1394" s="43" t="s">
        <v>1517</v>
      </c>
      <c r="E1394" s="43" t="s">
        <v>4638</v>
      </c>
      <c r="F1394" s="38" t="s">
        <v>6466</v>
      </c>
      <c r="G1394" s="38">
        <v>1</v>
      </c>
      <c r="H1394" s="43" t="s">
        <v>7542</v>
      </c>
      <c r="I1394" s="43" t="s">
        <v>9720</v>
      </c>
      <c r="J1394" s="43" t="s">
        <v>9720</v>
      </c>
      <c r="K1394" s="43" t="s">
        <v>9720</v>
      </c>
    </row>
    <row r="1395" spans="1:11" ht="49.5" x14ac:dyDescent="0.35">
      <c r="A1395" s="43" t="s">
        <v>51</v>
      </c>
      <c r="B1395" s="43" t="s">
        <v>6471</v>
      </c>
      <c r="C1395" s="43" t="s">
        <v>153</v>
      </c>
      <c r="D1395" s="43" t="s">
        <v>1518</v>
      </c>
      <c r="E1395" s="43" t="s">
        <v>4639</v>
      </c>
      <c r="F1395" s="38" t="s">
        <v>6466</v>
      </c>
      <c r="G1395" s="38">
        <v>1</v>
      </c>
      <c r="H1395" s="43" t="s">
        <v>7543</v>
      </c>
      <c r="I1395" s="43" t="s">
        <v>9720</v>
      </c>
      <c r="J1395" s="43" t="s">
        <v>9720</v>
      </c>
      <c r="K1395" s="43" t="s">
        <v>9720</v>
      </c>
    </row>
    <row r="1396" spans="1:11" ht="49.5" x14ac:dyDescent="0.35">
      <c r="A1396" s="43" t="s">
        <v>51</v>
      </c>
      <c r="B1396" s="43" t="s">
        <v>6471</v>
      </c>
      <c r="C1396" s="43" t="s">
        <v>153</v>
      </c>
      <c r="D1396" s="43" t="s">
        <v>1519</v>
      </c>
      <c r="E1396" s="43" t="s">
        <v>4640</v>
      </c>
      <c r="F1396" s="38" t="s">
        <v>6466</v>
      </c>
      <c r="G1396" s="38">
        <v>1</v>
      </c>
      <c r="H1396" s="43" t="s">
        <v>7544</v>
      </c>
      <c r="I1396" s="43" t="s">
        <v>9720</v>
      </c>
      <c r="J1396" s="43" t="s">
        <v>9720</v>
      </c>
      <c r="K1396" s="43" t="s">
        <v>9720</v>
      </c>
    </row>
    <row r="1397" spans="1:11" ht="49.5" x14ac:dyDescent="0.35">
      <c r="A1397" s="43" t="s">
        <v>51</v>
      </c>
      <c r="B1397" s="43" t="s">
        <v>6471</v>
      </c>
      <c r="C1397" s="43" t="s">
        <v>153</v>
      </c>
      <c r="D1397" s="43" t="s">
        <v>1520</v>
      </c>
      <c r="E1397" s="43" t="s">
        <v>4641</v>
      </c>
      <c r="F1397" s="38" t="s">
        <v>6466</v>
      </c>
      <c r="G1397" s="38">
        <v>1</v>
      </c>
      <c r="H1397" s="43" t="s">
        <v>7545</v>
      </c>
      <c r="I1397" s="43" t="s">
        <v>9720</v>
      </c>
      <c r="J1397" s="43" t="s">
        <v>9720</v>
      </c>
      <c r="K1397" s="43" t="s">
        <v>9720</v>
      </c>
    </row>
    <row r="1398" spans="1:11" ht="49.5" x14ac:dyDescent="0.35">
      <c r="A1398" s="43" t="s">
        <v>51</v>
      </c>
      <c r="B1398" s="43" t="s">
        <v>6471</v>
      </c>
      <c r="C1398" s="43" t="s">
        <v>153</v>
      </c>
      <c r="D1398" s="43" t="s">
        <v>1521</v>
      </c>
      <c r="E1398" s="43" t="s">
        <v>4642</v>
      </c>
      <c r="F1398" s="38" t="s">
        <v>6466</v>
      </c>
      <c r="G1398" s="38">
        <v>1</v>
      </c>
      <c r="H1398" s="43" t="s">
        <v>7546</v>
      </c>
      <c r="I1398" s="43" t="s">
        <v>9720</v>
      </c>
      <c r="J1398" s="43" t="s">
        <v>9720</v>
      </c>
      <c r="K1398" s="43" t="s">
        <v>9720</v>
      </c>
    </row>
    <row r="1399" spans="1:11" ht="49.5" x14ac:dyDescent="0.35">
      <c r="A1399" s="43" t="s">
        <v>51</v>
      </c>
      <c r="B1399" s="43" t="s">
        <v>6471</v>
      </c>
      <c r="C1399" s="43" t="s">
        <v>153</v>
      </c>
      <c r="D1399" s="43" t="s">
        <v>1522</v>
      </c>
      <c r="E1399" s="43" t="s">
        <v>4643</v>
      </c>
      <c r="F1399" s="38" t="s">
        <v>6466</v>
      </c>
      <c r="G1399" s="38">
        <v>1</v>
      </c>
      <c r="H1399" s="43" t="s">
        <v>7547</v>
      </c>
      <c r="I1399" s="43" t="s">
        <v>9720</v>
      </c>
      <c r="J1399" s="43" t="s">
        <v>9720</v>
      </c>
      <c r="K1399" s="43" t="s">
        <v>9720</v>
      </c>
    </row>
    <row r="1400" spans="1:11" ht="49.5" x14ac:dyDescent="0.35">
      <c r="A1400" s="43" t="s">
        <v>51</v>
      </c>
      <c r="B1400" s="43" t="s">
        <v>6471</v>
      </c>
      <c r="C1400" s="43" t="s">
        <v>133</v>
      </c>
      <c r="D1400" s="43" t="s">
        <v>1523</v>
      </c>
      <c r="E1400" s="43" t="s">
        <v>4644</v>
      </c>
      <c r="F1400" s="38" t="s">
        <v>6466</v>
      </c>
      <c r="G1400" s="38">
        <v>7</v>
      </c>
      <c r="H1400" s="43" t="s">
        <v>7548</v>
      </c>
      <c r="I1400" s="43" t="s">
        <v>9720</v>
      </c>
      <c r="J1400" s="43" t="s">
        <v>9720</v>
      </c>
      <c r="K1400" s="43" t="s">
        <v>9720</v>
      </c>
    </row>
    <row r="1401" spans="1:11" ht="49.5" x14ac:dyDescent="0.35">
      <c r="A1401" s="43" t="s">
        <v>51</v>
      </c>
      <c r="B1401" s="43" t="s">
        <v>6471</v>
      </c>
      <c r="C1401" s="43" t="s">
        <v>133</v>
      </c>
      <c r="D1401" s="43" t="s">
        <v>1524</v>
      </c>
      <c r="E1401" s="43" t="s">
        <v>4645</v>
      </c>
      <c r="F1401" s="38" t="s">
        <v>6466</v>
      </c>
      <c r="G1401" s="38">
        <v>7</v>
      </c>
      <c r="H1401" s="43" t="s">
        <v>7549</v>
      </c>
      <c r="I1401" s="43" t="s">
        <v>9720</v>
      </c>
      <c r="J1401" s="43" t="s">
        <v>9720</v>
      </c>
      <c r="K1401" s="43" t="s">
        <v>9720</v>
      </c>
    </row>
    <row r="1402" spans="1:11" ht="49.5" x14ac:dyDescent="0.35">
      <c r="A1402" s="43" t="s">
        <v>51</v>
      </c>
      <c r="B1402" s="43" t="s">
        <v>6471</v>
      </c>
      <c r="C1402" s="43" t="s">
        <v>133</v>
      </c>
      <c r="D1402" s="43" t="s">
        <v>1525</v>
      </c>
      <c r="E1402" s="43" t="s">
        <v>4646</v>
      </c>
      <c r="F1402" s="38" t="s">
        <v>6466</v>
      </c>
      <c r="G1402" s="38">
        <v>7</v>
      </c>
      <c r="H1402" s="43" t="s">
        <v>7550</v>
      </c>
      <c r="I1402" s="43" t="s">
        <v>9720</v>
      </c>
      <c r="J1402" s="43" t="s">
        <v>9720</v>
      </c>
      <c r="K1402" s="43" t="s">
        <v>9720</v>
      </c>
    </row>
    <row r="1403" spans="1:11" ht="49.5" x14ac:dyDescent="0.35">
      <c r="A1403" s="43" t="s">
        <v>51</v>
      </c>
      <c r="B1403" s="43" t="s">
        <v>6471</v>
      </c>
      <c r="C1403" s="43" t="s">
        <v>133</v>
      </c>
      <c r="D1403" s="43" t="s">
        <v>1526</v>
      </c>
      <c r="E1403" s="43" t="s">
        <v>4647</v>
      </c>
      <c r="F1403" s="38" t="s">
        <v>6466</v>
      </c>
      <c r="G1403" s="38">
        <v>7</v>
      </c>
      <c r="H1403" s="43" t="s">
        <v>7551</v>
      </c>
      <c r="I1403" s="43" t="s">
        <v>9720</v>
      </c>
      <c r="J1403" s="43" t="s">
        <v>9720</v>
      </c>
      <c r="K1403" s="43" t="s">
        <v>9720</v>
      </c>
    </row>
    <row r="1404" spans="1:11" ht="49.5" x14ac:dyDescent="0.35">
      <c r="A1404" s="43" t="s">
        <v>51</v>
      </c>
      <c r="B1404" s="43" t="s">
        <v>6471</v>
      </c>
      <c r="C1404" s="43" t="s">
        <v>133</v>
      </c>
      <c r="D1404" s="43" t="s">
        <v>1527</v>
      </c>
      <c r="E1404" s="43" t="s">
        <v>4648</v>
      </c>
      <c r="F1404" s="38" t="s">
        <v>6466</v>
      </c>
      <c r="G1404" s="38">
        <v>7</v>
      </c>
      <c r="H1404" s="43" t="s">
        <v>7552</v>
      </c>
      <c r="I1404" s="43" t="s">
        <v>9720</v>
      </c>
      <c r="J1404" s="43" t="s">
        <v>9720</v>
      </c>
      <c r="K1404" s="43" t="s">
        <v>9720</v>
      </c>
    </row>
    <row r="1405" spans="1:11" ht="49.5" x14ac:dyDescent="0.35">
      <c r="A1405" s="43" t="s">
        <v>51</v>
      </c>
      <c r="B1405" s="43" t="s">
        <v>6476</v>
      </c>
      <c r="C1405" s="43" t="s">
        <v>160</v>
      </c>
      <c r="D1405" s="43" t="s">
        <v>1528</v>
      </c>
      <c r="E1405" s="43" t="s">
        <v>4649</v>
      </c>
      <c r="F1405" s="38" t="s">
        <v>6466</v>
      </c>
      <c r="G1405" s="38">
        <v>1</v>
      </c>
      <c r="H1405" s="43" t="s">
        <v>7553</v>
      </c>
      <c r="I1405" s="43" t="s">
        <v>9720</v>
      </c>
      <c r="J1405" s="43" t="s">
        <v>9720</v>
      </c>
      <c r="K1405" s="43" t="s">
        <v>9720</v>
      </c>
    </row>
    <row r="1406" spans="1:11" ht="49.5" x14ac:dyDescent="0.35">
      <c r="A1406" s="43" t="s">
        <v>51</v>
      </c>
      <c r="B1406" s="43" t="s">
        <v>6476</v>
      </c>
      <c r="C1406" s="43" t="s">
        <v>160</v>
      </c>
      <c r="D1406" s="43" t="s">
        <v>1529</v>
      </c>
      <c r="E1406" s="43" t="s">
        <v>4650</v>
      </c>
      <c r="F1406" s="38" t="s">
        <v>6466</v>
      </c>
      <c r="G1406" s="38">
        <v>1</v>
      </c>
      <c r="H1406" s="43" t="s">
        <v>7554</v>
      </c>
      <c r="I1406" s="43" t="s">
        <v>9720</v>
      </c>
      <c r="J1406" s="43" t="s">
        <v>9720</v>
      </c>
      <c r="K1406" s="43" t="s">
        <v>9720</v>
      </c>
    </row>
    <row r="1407" spans="1:11" ht="49.5" x14ac:dyDescent="0.35">
      <c r="A1407" s="43" t="s">
        <v>51</v>
      </c>
      <c r="B1407" s="43" t="s">
        <v>6476</v>
      </c>
      <c r="C1407" s="43" t="s">
        <v>160</v>
      </c>
      <c r="D1407" s="43" t="s">
        <v>1530</v>
      </c>
      <c r="E1407" s="43" t="s">
        <v>4651</v>
      </c>
      <c r="F1407" s="38" t="s">
        <v>6466</v>
      </c>
      <c r="G1407" s="38">
        <v>1</v>
      </c>
      <c r="H1407" s="43" t="s">
        <v>7555</v>
      </c>
      <c r="I1407" s="43" t="s">
        <v>9720</v>
      </c>
      <c r="J1407" s="43" t="s">
        <v>9720</v>
      </c>
      <c r="K1407" s="43" t="s">
        <v>9720</v>
      </c>
    </row>
    <row r="1408" spans="1:11" ht="49.5" x14ac:dyDescent="0.35">
      <c r="A1408" s="43" t="s">
        <v>51</v>
      </c>
      <c r="B1408" s="43" t="s">
        <v>6476</v>
      </c>
      <c r="C1408" s="43" t="s">
        <v>160</v>
      </c>
      <c r="D1408" s="43" t="s">
        <v>1531</v>
      </c>
      <c r="E1408" s="43" t="s">
        <v>4652</v>
      </c>
      <c r="F1408" s="38" t="s">
        <v>6466</v>
      </c>
      <c r="G1408" s="38">
        <v>1</v>
      </c>
      <c r="H1408" s="43" t="s">
        <v>7556</v>
      </c>
      <c r="I1408" s="43" t="s">
        <v>9720</v>
      </c>
      <c r="J1408" s="43" t="s">
        <v>9720</v>
      </c>
      <c r="K1408" s="43" t="s">
        <v>9720</v>
      </c>
    </row>
    <row r="1409" spans="1:11" ht="49.5" x14ac:dyDescent="0.35">
      <c r="A1409" s="43" t="s">
        <v>51</v>
      </c>
      <c r="B1409" s="43" t="s">
        <v>6476</v>
      </c>
      <c r="C1409" s="43" t="s">
        <v>160</v>
      </c>
      <c r="D1409" s="43" t="s">
        <v>1532</v>
      </c>
      <c r="E1409" s="43" t="s">
        <v>4653</v>
      </c>
      <c r="F1409" s="38" t="s">
        <v>6466</v>
      </c>
      <c r="G1409" s="38">
        <v>1</v>
      </c>
      <c r="H1409" s="43" t="s">
        <v>7557</v>
      </c>
      <c r="I1409" s="43" t="s">
        <v>9720</v>
      </c>
      <c r="J1409" s="43" t="s">
        <v>9720</v>
      </c>
      <c r="K1409" s="43" t="s">
        <v>9720</v>
      </c>
    </row>
    <row r="1410" spans="1:11" ht="49.5" x14ac:dyDescent="0.35">
      <c r="A1410" s="43" t="s">
        <v>51</v>
      </c>
      <c r="B1410" s="43" t="s">
        <v>6476</v>
      </c>
      <c r="C1410" s="43" t="s">
        <v>160</v>
      </c>
      <c r="D1410" s="43" t="s">
        <v>1533</v>
      </c>
      <c r="E1410" s="43" t="s">
        <v>4654</v>
      </c>
      <c r="F1410" s="38" t="s">
        <v>6466</v>
      </c>
      <c r="G1410" s="38">
        <v>1</v>
      </c>
      <c r="H1410" s="43" t="s">
        <v>7558</v>
      </c>
      <c r="I1410" s="43" t="s">
        <v>9720</v>
      </c>
      <c r="J1410" s="43" t="s">
        <v>9720</v>
      </c>
      <c r="K1410" s="43" t="s">
        <v>9720</v>
      </c>
    </row>
    <row r="1411" spans="1:11" ht="49.5" x14ac:dyDescent="0.35">
      <c r="A1411" s="43" t="s">
        <v>51</v>
      </c>
      <c r="B1411" s="43" t="s">
        <v>6476</v>
      </c>
      <c r="C1411" s="43" t="s">
        <v>160</v>
      </c>
      <c r="D1411" s="43" t="s">
        <v>1534</v>
      </c>
      <c r="E1411" s="43" t="s">
        <v>4655</v>
      </c>
      <c r="F1411" s="38" t="s">
        <v>6466</v>
      </c>
      <c r="G1411" s="38">
        <v>1</v>
      </c>
      <c r="H1411" s="43" t="s">
        <v>7559</v>
      </c>
      <c r="I1411" s="43" t="s">
        <v>9720</v>
      </c>
      <c r="J1411" s="43" t="s">
        <v>9720</v>
      </c>
      <c r="K1411" s="43" t="s">
        <v>9720</v>
      </c>
    </row>
    <row r="1412" spans="1:11" ht="49.5" x14ac:dyDescent="0.35">
      <c r="A1412" s="43" t="s">
        <v>51</v>
      </c>
      <c r="B1412" s="43" t="s">
        <v>6476</v>
      </c>
      <c r="C1412" s="43" t="s">
        <v>160</v>
      </c>
      <c r="D1412" s="43" t="s">
        <v>1535</v>
      </c>
      <c r="E1412" s="43" t="s">
        <v>4656</v>
      </c>
      <c r="F1412" s="38" t="s">
        <v>6466</v>
      </c>
      <c r="G1412" s="38">
        <v>1</v>
      </c>
      <c r="H1412" s="43" t="s">
        <v>7560</v>
      </c>
      <c r="I1412" s="43" t="s">
        <v>9720</v>
      </c>
      <c r="J1412" s="43" t="s">
        <v>9720</v>
      </c>
      <c r="K1412" s="43" t="s">
        <v>9720</v>
      </c>
    </row>
    <row r="1413" spans="1:11" ht="49.5" x14ac:dyDescent="0.35">
      <c r="A1413" s="43" t="s">
        <v>51</v>
      </c>
      <c r="B1413" s="43" t="s">
        <v>6476</v>
      </c>
      <c r="C1413" s="43" t="s">
        <v>160</v>
      </c>
      <c r="D1413" s="43" t="s">
        <v>1536</v>
      </c>
      <c r="E1413" s="43" t="s">
        <v>4657</v>
      </c>
      <c r="F1413" s="38" t="s">
        <v>6466</v>
      </c>
      <c r="G1413" s="38">
        <v>1</v>
      </c>
      <c r="H1413" s="43" t="s">
        <v>7561</v>
      </c>
      <c r="I1413" s="43" t="s">
        <v>9720</v>
      </c>
      <c r="J1413" s="43" t="s">
        <v>9720</v>
      </c>
      <c r="K1413" s="43" t="s">
        <v>9720</v>
      </c>
    </row>
    <row r="1414" spans="1:11" ht="49.5" x14ac:dyDescent="0.35">
      <c r="A1414" s="43" t="s">
        <v>51</v>
      </c>
      <c r="B1414" s="43" t="s">
        <v>6476</v>
      </c>
      <c r="C1414" s="43" t="s">
        <v>160</v>
      </c>
      <c r="D1414" s="43" t="s">
        <v>1537</v>
      </c>
      <c r="E1414" s="43" t="s">
        <v>4658</v>
      </c>
      <c r="F1414" s="38" t="s">
        <v>6466</v>
      </c>
      <c r="G1414" s="38">
        <v>1</v>
      </c>
      <c r="H1414" s="43" t="s">
        <v>7562</v>
      </c>
      <c r="I1414" s="43" t="s">
        <v>9720</v>
      </c>
      <c r="J1414" s="43" t="s">
        <v>9720</v>
      </c>
      <c r="K1414" s="43" t="s">
        <v>9720</v>
      </c>
    </row>
    <row r="1415" spans="1:11" ht="49.5" x14ac:dyDescent="0.35">
      <c r="A1415" s="43" t="s">
        <v>51</v>
      </c>
      <c r="B1415" s="43" t="s">
        <v>6476</v>
      </c>
      <c r="C1415" s="43" t="s">
        <v>160</v>
      </c>
      <c r="D1415" s="43" t="s">
        <v>1538</v>
      </c>
      <c r="E1415" s="43" t="s">
        <v>4659</v>
      </c>
      <c r="F1415" s="38" t="s">
        <v>6466</v>
      </c>
      <c r="G1415" s="38">
        <v>1</v>
      </c>
      <c r="H1415" s="43" t="s">
        <v>7563</v>
      </c>
      <c r="I1415" s="43" t="s">
        <v>9720</v>
      </c>
      <c r="J1415" s="43" t="s">
        <v>9720</v>
      </c>
      <c r="K1415" s="43" t="s">
        <v>9720</v>
      </c>
    </row>
    <row r="1416" spans="1:11" ht="49.5" x14ac:dyDescent="0.35">
      <c r="A1416" s="43" t="s">
        <v>51</v>
      </c>
      <c r="B1416" s="43" t="s">
        <v>6476</v>
      </c>
      <c r="C1416" s="43" t="s">
        <v>160</v>
      </c>
      <c r="D1416" s="43" t="s">
        <v>1539</v>
      </c>
      <c r="E1416" s="43" t="s">
        <v>4660</v>
      </c>
      <c r="F1416" s="38" t="s">
        <v>6466</v>
      </c>
      <c r="G1416" s="38">
        <v>1</v>
      </c>
      <c r="H1416" s="43" t="s">
        <v>7564</v>
      </c>
      <c r="I1416" s="43" t="s">
        <v>9720</v>
      </c>
      <c r="J1416" s="43" t="s">
        <v>9720</v>
      </c>
      <c r="K1416" s="43" t="s">
        <v>9720</v>
      </c>
    </row>
    <row r="1417" spans="1:11" ht="49.5" x14ac:dyDescent="0.35">
      <c r="A1417" s="43" t="s">
        <v>51</v>
      </c>
      <c r="B1417" s="43" t="s">
        <v>6476</v>
      </c>
      <c r="C1417" s="43" t="s">
        <v>160</v>
      </c>
      <c r="D1417" s="43" t="s">
        <v>1540</v>
      </c>
      <c r="E1417" s="43" t="s">
        <v>4661</v>
      </c>
      <c r="F1417" s="38" t="s">
        <v>6466</v>
      </c>
      <c r="G1417" s="38">
        <v>1</v>
      </c>
      <c r="H1417" s="43" t="s">
        <v>7565</v>
      </c>
      <c r="I1417" s="43" t="s">
        <v>9720</v>
      </c>
      <c r="J1417" s="43" t="s">
        <v>9720</v>
      </c>
      <c r="K1417" s="43" t="s">
        <v>9720</v>
      </c>
    </row>
    <row r="1418" spans="1:11" ht="49.5" x14ac:dyDescent="0.35">
      <c r="A1418" s="43" t="s">
        <v>51</v>
      </c>
      <c r="B1418" s="43" t="s">
        <v>6476</v>
      </c>
      <c r="C1418" s="43" t="s">
        <v>160</v>
      </c>
      <c r="D1418" s="43" t="s">
        <v>1541</v>
      </c>
      <c r="E1418" s="43" t="s">
        <v>4662</v>
      </c>
      <c r="F1418" s="38" t="s">
        <v>6466</v>
      </c>
      <c r="G1418" s="38">
        <v>1</v>
      </c>
      <c r="H1418" s="43" t="s">
        <v>7566</v>
      </c>
      <c r="I1418" s="43" t="s">
        <v>9720</v>
      </c>
      <c r="J1418" s="43" t="s">
        <v>9720</v>
      </c>
      <c r="K1418" s="43" t="s">
        <v>9720</v>
      </c>
    </row>
    <row r="1419" spans="1:11" ht="49.5" x14ac:dyDescent="0.35">
      <c r="A1419" s="43" t="s">
        <v>51</v>
      </c>
      <c r="B1419" s="43" t="s">
        <v>6476</v>
      </c>
      <c r="C1419" s="43" t="s">
        <v>160</v>
      </c>
      <c r="D1419" s="43" t="s">
        <v>1542</v>
      </c>
      <c r="E1419" s="43" t="s">
        <v>4663</v>
      </c>
      <c r="F1419" s="38" t="s">
        <v>6466</v>
      </c>
      <c r="G1419" s="38">
        <v>1</v>
      </c>
      <c r="H1419" s="43" t="s">
        <v>7567</v>
      </c>
      <c r="I1419" s="43" t="s">
        <v>9720</v>
      </c>
      <c r="J1419" s="43" t="s">
        <v>9720</v>
      </c>
      <c r="K1419" s="43" t="s">
        <v>9720</v>
      </c>
    </row>
    <row r="1420" spans="1:11" ht="49.5" x14ac:dyDescent="0.35">
      <c r="A1420" s="43" t="s">
        <v>51</v>
      </c>
      <c r="B1420" s="43" t="s">
        <v>6476</v>
      </c>
      <c r="C1420" s="43" t="s">
        <v>160</v>
      </c>
      <c r="D1420" s="43" t="s">
        <v>1543</v>
      </c>
      <c r="E1420" s="43" t="s">
        <v>4664</v>
      </c>
      <c r="F1420" s="38" t="s">
        <v>6466</v>
      </c>
      <c r="G1420" s="38">
        <v>1</v>
      </c>
      <c r="H1420" s="43" t="s">
        <v>7568</v>
      </c>
      <c r="I1420" s="43" t="s">
        <v>9720</v>
      </c>
      <c r="J1420" s="43" t="s">
        <v>9720</v>
      </c>
      <c r="K1420" s="43" t="s">
        <v>9720</v>
      </c>
    </row>
    <row r="1421" spans="1:11" ht="49.5" x14ac:dyDescent="0.35">
      <c r="A1421" s="43" t="s">
        <v>51</v>
      </c>
      <c r="B1421" s="43" t="s">
        <v>6476</v>
      </c>
      <c r="C1421" s="43" t="s">
        <v>160</v>
      </c>
      <c r="D1421" s="43" t="s">
        <v>1544</v>
      </c>
      <c r="E1421" s="43" t="s">
        <v>4665</v>
      </c>
      <c r="F1421" s="38" t="s">
        <v>6466</v>
      </c>
      <c r="G1421" s="38">
        <v>1</v>
      </c>
      <c r="H1421" s="43" t="s">
        <v>7569</v>
      </c>
      <c r="I1421" s="43" t="s">
        <v>9720</v>
      </c>
      <c r="J1421" s="43" t="s">
        <v>9720</v>
      </c>
      <c r="K1421" s="43" t="s">
        <v>9720</v>
      </c>
    </row>
    <row r="1422" spans="1:11" ht="49.5" x14ac:dyDescent="0.35">
      <c r="A1422" s="43" t="s">
        <v>51</v>
      </c>
      <c r="B1422" s="43" t="s">
        <v>6476</v>
      </c>
      <c r="C1422" s="43" t="s">
        <v>160</v>
      </c>
      <c r="D1422" s="43" t="s">
        <v>1545</v>
      </c>
      <c r="E1422" s="43" t="s">
        <v>4666</v>
      </c>
      <c r="F1422" s="38" t="s">
        <v>6466</v>
      </c>
      <c r="G1422" s="38">
        <v>1</v>
      </c>
      <c r="H1422" s="43" t="s">
        <v>7570</v>
      </c>
      <c r="I1422" s="43" t="s">
        <v>9720</v>
      </c>
      <c r="J1422" s="43" t="s">
        <v>9720</v>
      </c>
      <c r="K1422" s="43" t="s">
        <v>9720</v>
      </c>
    </row>
    <row r="1423" spans="1:11" ht="49.5" x14ac:dyDescent="0.35">
      <c r="A1423" s="43" t="s">
        <v>51</v>
      </c>
      <c r="B1423" s="43" t="s">
        <v>6476</v>
      </c>
      <c r="C1423" s="43" t="s">
        <v>160</v>
      </c>
      <c r="D1423" s="43" t="s">
        <v>1546</v>
      </c>
      <c r="E1423" s="43" t="s">
        <v>4667</v>
      </c>
      <c r="F1423" s="38" t="s">
        <v>6466</v>
      </c>
      <c r="G1423" s="38">
        <v>1</v>
      </c>
      <c r="H1423" s="43" t="s">
        <v>7571</v>
      </c>
      <c r="I1423" s="43" t="s">
        <v>9720</v>
      </c>
      <c r="J1423" s="43" t="s">
        <v>9720</v>
      </c>
      <c r="K1423" s="43" t="s">
        <v>9720</v>
      </c>
    </row>
    <row r="1424" spans="1:11" ht="49.5" x14ac:dyDescent="0.35">
      <c r="A1424" s="43" t="s">
        <v>51</v>
      </c>
      <c r="B1424" s="43" t="s">
        <v>6476</v>
      </c>
      <c r="C1424" s="43" t="s">
        <v>160</v>
      </c>
      <c r="D1424" s="43" t="s">
        <v>1547</v>
      </c>
      <c r="E1424" s="43" t="s">
        <v>4668</v>
      </c>
      <c r="F1424" s="38" t="s">
        <v>6466</v>
      </c>
      <c r="G1424" s="38">
        <v>1</v>
      </c>
      <c r="H1424" s="43" t="s">
        <v>7572</v>
      </c>
      <c r="I1424" s="43" t="s">
        <v>9720</v>
      </c>
      <c r="J1424" s="43" t="s">
        <v>9720</v>
      </c>
      <c r="K1424" s="43" t="s">
        <v>9720</v>
      </c>
    </row>
    <row r="1425" spans="1:11" ht="49.5" x14ac:dyDescent="0.35">
      <c r="A1425" s="43" t="s">
        <v>51</v>
      </c>
      <c r="B1425" s="43" t="s">
        <v>6476</v>
      </c>
      <c r="C1425" s="43" t="s">
        <v>160</v>
      </c>
      <c r="D1425" s="43" t="s">
        <v>1548</v>
      </c>
      <c r="E1425" s="43" t="s">
        <v>4669</v>
      </c>
      <c r="F1425" s="38" t="s">
        <v>6466</v>
      </c>
      <c r="G1425" s="38">
        <v>1</v>
      </c>
      <c r="H1425" s="43" t="s">
        <v>7573</v>
      </c>
      <c r="I1425" s="43" t="s">
        <v>9720</v>
      </c>
      <c r="J1425" s="43" t="s">
        <v>9720</v>
      </c>
      <c r="K1425" s="43" t="s">
        <v>9720</v>
      </c>
    </row>
    <row r="1426" spans="1:11" ht="49.5" x14ac:dyDescent="0.35">
      <c r="A1426" s="43" t="s">
        <v>51</v>
      </c>
      <c r="B1426" s="43" t="s">
        <v>6476</v>
      </c>
      <c r="C1426" s="43" t="s">
        <v>160</v>
      </c>
      <c r="D1426" s="43" t="s">
        <v>1549</v>
      </c>
      <c r="E1426" s="43" t="s">
        <v>4670</v>
      </c>
      <c r="F1426" s="38" t="s">
        <v>6466</v>
      </c>
      <c r="G1426" s="38">
        <v>1</v>
      </c>
      <c r="H1426" s="43" t="s">
        <v>7574</v>
      </c>
      <c r="I1426" s="43" t="s">
        <v>9720</v>
      </c>
      <c r="J1426" s="43" t="s">
        <v>9720</v>
      </c>
      <c r="K1426" s="43" t="s">
        <v>9720</v>
      </c>
    </row>
    <row r="1427" spans="1:11" ht="49.5" x14ac:dyDescent="0.35">
      <c r="A1427" s="43" t="s">
        <v>51</v>
      </c>
      <c r="B1427" s="43" t="s">
        <v>6476</v>
      </c>
      <c r="C1427" s="43" t="s">
        <v>160</v>
      </c>
      <c r="D1427" s="43" t="s">
        <v>1550</v>
      </c>
      <c r="E1427" s="43" t="s">
        <v>4671</v>
      </c>
      <c r="F1427" s="38" t="s">
        <v>6466</v>
      </c>
      <c r="G1427" s="38">
        <v>1</v>
      </c>
      <c r="H1427" s="43" t="s">
        <v>7575</v>
      </c>
      <c r="I1427" s="43" t="s">
        <v>9720</v>
      </c>
      <c r="J1427" s="43" t="s">
        <v>9720</v>
      </c>
      <c r="K1427" s="43" t="s">
        <v>9720</v>
      </c>
    </row>
    <row r="1428" spans="1:11" ht="49.5" x14ac:dyDescent="0.35">
      <c r="A1428" s="43" t="s">
        <v>51</v>
      </c>
      <c r="B1428" s="43" t="s">
        <v>6476</v>
      </c>
      <c r="C1428" s="43" t="s">
        <v>160</v>
      </c>
      <c r="D1428" s="43" t="s">
        <v>1551</v>
      </c>
      <c r="E1428" s="43" t="s">
        <v>4672</v>
      </c>
      <c r="F1428" s="38" t="s">
        <v>6466</v>
      </c>
      <c r="G1428" s="38">
        <v>1</v>
      </c>
      <c r="H1428" s="43" t="s">
        <v>7576</v>
      </c>
      <c r="I1428" s="43" t="s">
        <v>9720</v>
      </c>
      <c r="J1428" s="43" t="s">
        <v>9720</v>
      </c>
      <c r="K1428" s="43" t="s">
        <v>9720</v>
      </c>
    </row>
    <row r="1429" spans="1:11" ht="49.5" x14ac:dyDescent="0.35">
      <c r="A1429" s="43" t="s">
        <v>51</v>
      </c>
      <c r="B1429" s="43" t="s">
        <v>6476</v>
      </c>
      <c r="C1429" s="43" t="s">
        <v>160</v>
      </c>
      <c r="D1429" s="43" t="s">
        <v>1552</v>
      </c>
      <c r="E1429" s="43" t="s">
        <v>4673</v>
      </c>
      <c r="F1429" s="38" t="s">
        <v>6466</v>
      </c>
      <c r="G1429" s="38">
        <v>1</v>
      </c>
      <c r="H1429" s="43" t="s">
        <v>7577</v>
      </c>
      <c r="I1429" s="43" t="s">
        <v>9720</v>
      </c>
      <c r="J1429" s="43" t="s">
        <v>9720</v>
      </c>
      <c r="K1429" s="43" t="s">
        <v>9720</v>
      </c>
    </row>
    <row r="1430" spans="1:11" ht="49.5" x14ac:dyDescent="0.35">
      <c r="A1430" s="43" t="s">
        <v>51</v>
      </c>
      <c r="B1430" s="43" t="s">
        <v>6476</v>
      </c>
      <c r="C1430" s="43" t="s">
        <v>160</v>
      </c>
      <c r="D1430" s="43" t="s">
        <v>1553</v>
      </c>
      <c r="E1430" s="43" t="s">
        <v>4674</v>
      </c>
      <c r="F1430" s="38" t="s">
        <v>6466</v>
      </c>
      <c r="G1430" s="38">
        <v>1</v>
      </c>
      <c r="H1430" s="43" t="s">
        <v>7578</v>
      </c>
      <c r="I1430" s="43" t="s">
        <v>9720</v>
      </c>
      <c r="J1430" s="43" t="s">
        <v>9720</v>
      </c>
      <c r="K1430" s="43" t="s">
        <v>9720</v>
      </c>
    </row>
    <row r="1431" spans="1:11" ht="49.5" x14ac:dyDescent="0.35">
      <c r="A1431" s="43" t="s">
        <v>51</v>
      </c>
      <c r="B1431" s="43" t="s">
        <v>6476</v>
      </c>
      <c r="C1431" s="43" t="s">
        <v>160</v>
      </c>
      <c r="D1431" s="43" t="s">
        <v>1554</v>
      </c>
      <c r="E1431" s="43" t="s">
        <v>4675</v>
      </c>
      <c r="F1431" s="38" t="s">
        <v>6466</v>
      </c>
      <c r="G1431" s="38">
        <v>1</v>
      </c>
      <c r="H1431" s="43" t="s">
        <v>7579</v>
      </c>
      <c r="I1431" s="43" t="s">
        <v>9720</v>
      </c>
      <c r="J1431" s="43" t="s">
        <v>9720</v>
      </c>
      <c r="K1431" s="43" t="s">
        <v>9720</v>
      </c>
    </row>
    <row r="1432" spans="1:11" ht="49.5" x14ac:dyDescent="0.35">
      <c r="A1432" s="43" t="s">
        <v>51</v>
      </c>
      <c r="B1432" s="43" t="s">
        <v>6476</v>
      </c>
      <c r="C1432" s="43" t="s">
        <v>160</v>
      </c>
      <c r="D1432" s="43" t="s">
        <v>1555</v>
      </c>
      <c r="E1432" s="43" t="s">
        <v>4676</v>
      </c>
      <c r="F1432" s="38" t="s">
        <v>6466</v>
      </c>
      <c r="G1432" s="38">
        <v>1</v>
      </c>
      <c r="H1432" s="43" t="s">
        <v>7580</v>
      </c>
      <c r="I1432" s="43" t="s">
        <v>9720</v>
      </c>
      <c r="J1432" s="43" t="s">
        <v>9720</v>
      </c>
      <c r="K1432" s="43" t="s">
        <v>9720</v>
      </c>
    </row>
    <row r="1433" spans="1:11" ht="49.5" x14ac:dyDescent="0.35">
      <c r="A1433" s="43" t="s">
        <v>51</v>
      </c>
      <c r="B1433" s="43" t="s">
        <v>6476</v>
      </c>
      <c r="C1433" s="43" t="s">
        <v>160</v>
      </c>
      <c r="D1433" s="43" t="s">
        <v>1556</v>
      </c>
      <c r="E1433" s="43" t="s">
        <v>4677</v>
      </c>
      <c r="F1433" s="38" t="s">
        <v>6466</v>
      </c>
      <c r="G1433" s="38">
        <v>1</v>
      </c>
      <c r="H1433" s="43" t="s">
        <v>7581</v>
      </c>
      <c r="I1433" s="43" t="s">
        <v>9720</v>
      </c>
      <c r="J1433" s="43" t="s">
        <v>9720</v>
      </c>
      <c r="K1433" s="43" t="s">
        <v>9720</v>
      </c>
    </row>
    <row r="1434" spans="1:11" ht="49.5" x14ac:dyDescent="0.35">
      <c r="A1434" s="43" t="s">
        <v>51</v>
      </c>
      <c r="B1434" s="43" t="s">
        <v>6476</v>
      </c>
      <c r="C1434" s="43" t="s">
        <v>160</v>
      </c>
      <c r="D1434" s="43" t="s">
        <v>1557</v>
      </c>
      <c r="E1434" s="43" t="s">
        <v>4678</v>
      </c>
      <c r="F1434" s="38" t="s">
        <v>6466</v>
      </c>
      <c r="G1434" s="38">
        <v>1</v>
      </c>
      <c r="H1434" s="43" t="s">
        <v>7582</v>
      </c>
      <c r="I1434" s="43" t="s">
        <v>9720</v>
      </c>
      <c r="J1434" s="43" t="s">
        <v>9720</v>
      </c>
      <c r="K1434" s="43" t="s">
        <v>9720</v>
      </c>
    </row>
    <row r="1435" spans="1:11" ht="49.5" x14ac:dyDescent="0.35">
      <c r="A1435" s="43" t="s">
        <v>51</v>
      </c>
      <c r="B1435" s="43" t="s">
        <v>6476</v>
      </c>
      <c r="C1435" s="43" t="s">
        <v>160</v>
      </c>
      <c r="D1435" s="43" t="s">
        <v>1558</v>
      </c>
      <c r="E1435" s="43" t="s">
        <v>4679</v>
      </c>
      <c r="F1435" s="38" t="s">
        <v>6466</v>
      </c>
      <c r="G1435" s="38">
        <v>1</v>
      </c>
      <c r="H1435" s="43" t="s">
        <v>7583</v>
      </c>
      <c r="I1435" s="43" t="s">
        <v>9720</v>
      </c>
      <c r="J1435" s="43" t="s">
        <v>9720</v>
      </c>
      <c r="K1435" s="43" t="s">
        <v>9720</v>
      </c>
    </row>
    <row r="1436" spans="1:11" ht="49.5" x14ac:dyDescent="0.35">
      <c r="A1436" s="43" t="s">
        <v>51</v>
      </c>
      <c r="B1436" s="43" t="s">
        <v>6476</v>
      </c>
      <c r="C1436" s="43" t="s">
        <v>160</v>
      </c>
      <c r="D1436" s="43" t="s">
        <v>1559</v>
      </c>
      <c r="E1436" s="43" t="s">
        <v>4680</v>
      </c>
      <c r="F1436" s="38" t="s">
        <v>6466</v>
      </c>
      <c r="G1436" s="38">
        <v>1</v>
      </c>
      <c r="H1436" s="43" t="s">
        <v>7584</v>
      </c>
      <c r="I1436" s="43" t="s">
        <v>9720</v>
      </c>
      <c r="J1436" s="43" t="s">
        <v>9720</v>
      </c>
      <c r="K1436" s="43" t="s">
        <v>9720</v>
      </c>
    </row>
    <row r="1437" spans="1:11" ht="49.5" x14ac:dyDescent="0.35">
      <c r="A1437" s="43" t="s">
        <v>51</v>
      </c>
      <c r="B1437" s="43" t="s">
        <v>6476</v>
      </c>
      <c r="C1437" s="43" t="s">
        <v>160</v>
      </c>
      <c r="D1437" s="43" t="s">
        <v>1560</v>
      </c>
      <c r="E1437" s="43" t="s">
        <v>4681</v>
      </c>
      <c r="F1437" s="38" t="s">
        <v>6466</v>
      </c>
      <c r="G1437" s="38">
        <v>1</v>
      </c>
      <c r="H1437" s="43" t="s">
        <v>7585</v>
      </c>
      <c r="I1437" s="43" t="s">
        <v>9720</v>
      </c>
      <c r="J1437" s="43" t="s">
        <v>9720</v>
      </c>
      <c r="K1437" s="43" t="s">
        <v>9720</v>
      </c>
    </row>
    <row r="1438" spans="1:11" ht="82.5" x14ac:dyDescent="0.35">
      <c r="A1438" s="43" t="s">
        <v>51</v>
      </c>
      <c r="B1438" s="43" t="s">
        <v>6476</v>
      </c>
      <c r="C1438" s="43" t="s">
        <v>160</v>
      </c>
      <c r="D1438" s="43" t="s">
        <v>1561</v>
      </c>
      <c r="E1438" s="43" t="s">
        <v>4682</v>
      </c>
      <c r="F1438" s="38" t="s">
        <v>6466</v>
      </c>
      <c r="G1438" s="38">
        <v>1</v>
      </c>
      <c r="H1438" s="43" t="s">
        <v>7586</v>
      </c>
      <c r="I1438" s="43" t="s">
        <v>9720</v>
      </c>
      <c r="J1438" s="43" t="s">
        <v>9720</v>
      </c>
      <c r="K1438" s="43" t="s">
        <v>9720</v>
      </c>
    </row>
    <row r="1439" spans="1:11" ht="66" x14ac:dyDescent="0.35">
      <c r="A1439" s="43" t="s">
        <v>51</v>
      </c>
      <c r="B1439" s="43" t="s">
        <v>6476</v>
      </c>
      <c r="C1439" s="43" t="s">
        <v>160</v>
      </c>
      <c r="D1439" s="43" t="s">
        <v>1562</v>
      </c>
      <c r="E1439" s="43" t="s">
        <v>4683</v>
      </c>
      <c r="F1439" s="38" t="s">
        <v>6466</v>
      </c>
      <c r="G1439" s="38">
        <v>1</v>
      </c>
      <c r="H1439" s="43" t="s">
        <v>7587</v>
      </c>
      <c r="I1439" s="43" t="s">
        <v>9720</v>
      </c>
      <c r="J1439" s="43" t="s">
        <v>9720</v>
      </c>
      <c r="K1439" s="43" t="s">
        <v>9720</v>
      </c>
    </row>
    <row r="1440" spans="1:11" ht="49.5" x14ac:dyDescent="0.35">
      <c r="A1440" s="43" t="s">
        <v>51</v>
      </c>
      <c r="B1440" s="43" t="s">
        <v>6476</v>
      </c>
      <c r="C1440" s="43" t="s">
        <v>160</v>
      </c>
      <c r="D1440" s="43" t="s">
        <v>1563</v>
      </c>
      <c r="E1440" s="43" t="s">
        <v>4684</v>
      </c>
      <c r="F1440" s="38" t="s">
        <v>6466</v>
      </c>
      <c r="G1440" s="38">
        <v>1</v>
      </c>
      <c r="H1440" s="43" t="s">
        <v>7588</v>
      </c>
      <c r="I1440" s="43" t="s">
        <v>9720</v>
      </c>
      <c r="J1440" s="43" t="s">
        <v>9720</v>
      </c>
      <c r="K1440" s="43" t="s">
        <v>9720</v>
      </c>
    </row>
    <row r="1441" spans="1:11" ht="49.5" x14ac:dyDescent="0.35">
      <c r="A1441" s="43" t="s">
        <v>51</v>
      </c>
      <c r="B1441" s="43" t="s">
        <v>6476</v>
      </c>
      <c r="C1441" s="43" t="s">
        <v>160</v>
      </c>
      <c r="D1441" s="43" t="s">
        <v>1564</v>
      </c>
      <c r="E1441" s="43" t="s">
        <v>4685</v>
      </c>
      <c r="F1441" s="38" t="s">
        <v>6466</v>
      </c>
      <c r="G1441" s="38">
        <v>1</v>
      </c>
      <c r="H1441" s="43" t="s">
        <v>7589</v>
      </c>
      <c r="I1441" s="43" t="s">
        <v>9720</v>
      </c>
      <c r="J1441" s="43" t="s">
        <v>9720</v>
      </c>
      <c r="K1441" s="43" t="s">
        <v>9720</v>
      </c>
    </row>
    <row r="1442" spans="1:11" ht="49.5" x14ac:dyDescent="0.35">
      <c r="A1442" s="43" t="s">
        <v>51</v>
      </c>
      <c r="B1442" s="43" t="s">
        <v>6476</v>
      </c>
      <c r="C1442" s="43" t="s">
        <v>160</v>
      </c>
      <c r="D1442" s="43" t="s">
        <v>1565</v>
      </c>
      <c r="E1442" s="43" t="s">
        <v>4686</v>
      </c>
      <c r="F1442" s="38" t="s">
        <v>6466</v>
      </c>
      <c r="G1442" s="38">
        <v>1</v>
      </c>
      <c r="H1442" s="43" t="s">
        <v>7590</v>
      </c>
      <c r="I1442" s="43" t="s">
        <v>9720</v>
      </c>
      <c r="J1442" s="43" t="s">
        <v>9720</v>
      </c>
      <c r="K1442" s="43" t="s">
        <v>9720</v>
      </c>
    </row>
    <row r="1443" spans="1:11" ht="49.5" x14ac:dyDescent="0.35">
      <c r="A1443" s="43" t="s">
        <v>51</v>
      </c>
      <c r="B1443" s="43" t="s">
        <v>6476</v>
      </c>
      <c r="C1443" s="43" t="s">
        <v>160</v>
      </c>
      <c r="D1443" s="43" t="s">
        <v>1566</v>
      </c>
      <c r="E1443" s="43" t="s">
        <v>4687</v>
      </c>
      <c r="F1443" s="38" t="s">
        <v>6466</v>
      </c>
      <c r="G1443" s="38">
        <v>1</v>
      </c>
      <c r="H1443" s="43" t="s">
        <v>7591</v>
      </c>
      <c r="I1443" s="43" t="s">
        <v>9720</v>
      </c>
      <c r="J1443" s="43" t="s">
        <v>9720</v>
      </c>
      <c r="K1443" s="43" t="s">
        <v>9720</v>
      </c>
    </row>
    <row r="1444" spans="1:11" ht="49.5" x14ac:dyDescent="0.35">
      <c r="A1444" s="43" t="s">
        <v>51</v>
      </c>
      <c r="B1444" s="43" t="s">
        <v>6476</v>
      </c>
      <c r="C1444" s="43" t="s">
        <v>160</v>
      </c>
      <c r="D1444" s="43" t="s">
        <v>1567</v>
      </c>
      <c r="E1444" s="43" t="s">
        <v>4688</v>
      </c>
      <c r="F1444" s="38" t="s">
        <v>6466</v>
      </c>
      <c r="G1444" s="38">
        <v>1</v>
      </c>
      <c r="H1444" s="43" t="s">
        <v>7592</v>
      </c>
      <c r="I1444" s="43" t="s">
        <v>9720</v>
      </c>
      <c r="J1444" s="43" t="s">
        <v>9720</v>
      </c>
      <c r="K1444" s="43" t="s">
        <v>9720</v>
      </c>
    </row>
    <row r="1445" spans="1:11" ht="49.5" x14ac:dyDescent="0.35">
      <c r="A1445" s="43" t="s">
        <v>51</v>
      </c>
      <c r="B1445" s="43" t="s">
        <v>6476</v>
      </c>
      <c r="C1445" s="43" t="s">
        <v>160</v>
      </c>
      <c r="D1445" s="43" t="s">
        <v>1568</v>
      </c>
      <c r="E1445" s="43" t="s">
        <v>4689</v>
      </c>
      <c r="F1445" s="38" t="s">
        <v>6466</v>
      </c>
      <c r="G1445" s="38">
        <v>1</v>
      </c>
      <c r="H1445" s="43" t="s">
        <v>7593</v>
      </c>
      <c r="I1445" s="43" t="s">
        <v>9720</v>
      </c>
      <c r="J1445" s="43" t="s">
        <v>9720</v>
      </c>
      <c r="K1445" s="43" t="s">
        <v>9720</v>
      </c>
    </row>
    <row r="1446" spans="1:11" ht="33" x14ac:dyDescent="0.35">
      <c r="A1446" s="43" t="s">
        <v>51</v>
      </c>
      <c r="B1446" s="43" t="s">
        <v>6471</v>
      </c>
      <c r="C1446" s="43" t="s">
        <v>142</v>
      </c>
      <c r="D1446" s="43" t="s">
        <v>1569</v>
      </c>
      <c r="E1446" s="43" t="s">
        <v>4690</v>
      </c>
      <c r="F1446" s="38" t="s">
        <v>6466</v>
      </c>
      <c r="G1446" s="38">
        <v>2</v>
      </c>
      <c r="H1446" s="43" t="s">
        <v>7594</v>
      </c>
      <c r="I1446" s="43" t="s">
        <v>9720</v>
      </c>
      <c r="J1446" s="43" t="s">
        <v>9720</v>
      </c>
      <c r="K1446" s="43" t="s">
        <v>9720</v>
      </c>
    </row>
    <row r="1447" spans="1:11" ht="33" x14ac:dyDescent="0.35">
      <c r="A1447" s="43" t="s">
        <v>51</v>
      </c>
      <c r="B1447" s="43" t="s">
        <v>6471</v>
      </c>
      <c r="C1447" s="43" t="s">
        <v>142</v>
      </c>
      <c r="D1447" s="43" t="s">
        <v>1570</v>
      </c>
      <c r="E1447" s="43" t="s">
        <v>4691</v>
      </c>
      <c r="F1447" s="38" t="s">
        <v>6466</v>
      </c>
      <c r="G1447" s="38">
        <v>3</v>
      </c>
      <c r="H1447" s="43" t="s">
        <v>7595</v>
      </c>
      <c r="I1447" s="43" t="s">
        <v>9720</v>
      </c>
      <c r="J1447" s="43" t="s">
        <v>9720</v>
      </c>
      <c r="K1447" s="43" t="s">
        <v>9720</v>
      </c>
    </row>
    <row r="1448" spans="1:11" ht="49.5" x14ac:dyDescent="0.35">
      <c r="A1448" s="43" t="s">
        <v>51</v>
      </c>
      <c r="B1448" s="43" t="s">
        <v>6476</v>
      </c>
      <c r="C1448" s="43" t="s">
        <v>160</v>
      </c>
      <c r="D1448" s="43" t="s">
        <v>1571</v>
      </c>
      <c r="E1448" s="43" t="s">
        <v>4692</v>
      </c>
      <c r="F1448" s="38" t="s">
        <v>6466</v>
      </c>
      <c r="G1448" s="38">
        <v>1</v>
      </c>
      <c r="H1448" s="43" t="s">
        <v>7596</v>
      </c>
      <c r="I1448" s="43" t="s">
        <v>9720</v>
      </c>
      <c r="J1448" s="43" t="s">
        <v>9720</v>
      </c>
      <c r="K1448" s="43" t="s">
        <v>9720</v>
      </c>
    </row>
    <row r="1449" spans="1:11" ht="49.5" x14ac:dyDescent="0.35">
      <c r="A1449" s="43" t="s">
        <v>51</v>
      </c>
      <c r="B1449" s="43" t="s">
        <v>6476</v>
      </c>
      <c r="C1449" s="43" t="s">
        <v>160</v>
      </c>
      <c r="D1449" s="43" t="s">
        <v>1572</v>
      </c>
      <c r="E1449" s="43" t="s">
        <v>4693</v>
      </c>
      <c r="F1449" s="38" t="s">
        <v>6466</v>
      </c>
      <c r="G1449" s="38">
        <v>1</v>
      </c>
      <c r="H1449" s="43" t="s">
        <v>7597</v>
      </c>
      <c r="I1449" s="43" t="s">
        <v>9720</v>
      </c>
      <c r="J1449" s="43" t="s">
        <v>9720</v>
      </c>
      <c r="K1449" s="43" t="s">
        <v>9720</v>
      </c>
    </row>
    <row r="1450" spans="1:11" ht="49.5" x14ac:dyDescent="0.35">
      <c r="A1450" s="43" t="s">
        <v>51</v>
      </c>
      <c r="B1450" s="43" t="s">
        <v>6476</v>
      </c>
      <c r="C1450" s="43" t="s">
        <v>160</v>
      </c>
      <c r="D1450" s="43" t="s">
        <v>1573</v>
      </c>
      <c r="E1450" s="43" t="s">
        <v>4694</v>
      </c>
      <c r="F1450" s="38" t="s">
        <v>6466</v>
      </c>
      <c r="G1450" s="38">
        <v>1</v>
      </c>
      <c r="H1450" s="43" t="s">
        <v>7598</v>
      </c>
      <c r="I1450" s="43" t="s">
        <v>9720</v>
      </c>
      <c r="J1450" s="43" t="s">
        <v>9720</v>
      </c>
      <c r="K1450" s="43" t="s">
        <v>9720</v>
      </c>
    </row>
    <row r="1451" spans="1:11" ht="49.5" x14ac:dyDescent="0.35">
      <c r="A1451" s="43" t="s">
        <v>51</v>
      </c>
      <c r="B1451" s="43" t="s">
        <v>6476</v>
      </c>
      <c r="C1451" s="43" t="s">
        <v>160</v>
      </c>
      <c r="D1451" s="43" t="s">
        <v>1574</v>
      </c>
      <c r="E1451" s="43" t="s">
        <v>4695</v>
      </c>
      <c r="F1451" s="38" t="s">
        <v>6466</v>
      </c>
      <c r="G1451" s="38">
        <v>1</v>
      </c>
      <c r="H1451" s="43" t="s">
        <v>7599</v>
      </c>
      <c r="I1451" s="43" t="s">
        <v>9720</v>
      </c>
      <c r="J1451" s="43" t="s">
        <v>9720</v>
      </c>
      <c r="K1451" s="43" t="s">
        <v>9720</v>
      </c>
    </row>
    <row r="1452" spans="1:11" ht="66" x14ac:dyDescent="0.35">
      <c r="A1452" s="43" t="s">
        <v>51</v>
      </c>
      <c r="B1452" s="43" t="s">
        <v>6476</v>
      </c>
      <c r="C1452" s="43" t="s">
        <v>160</v>
      </c>
      <c r="D1452" s="43" t="s">
        <v>1575</v>
      </c>
      <c r="E1452" s="43" t="s">
        <v>4696</v>
      </c>
      <c r="F1452" s="38" t="s">
        <v>6466</v>
      </c>
      <c r="G1452" s="38">
        <v>1</v>
      </c>
      <c r="H1452" s="43" t="s">
        <v>7600</v>
      </c>
      <c r="I1452" s="43" t="s">
        <v>9720</v>
      </c>
      <c r="J1452" s="43" t="s">
        <v>9720</v>
      </c>
      <c r="K1452" s="43" t="s">
        <v>9720</v>
      </c>
    </row>
    <row r="1453" spans="1:11" ht="49.5" x14ac:dyDescent="0.35">
      <c r="A1453" s="43" t="s">
        <v>51</v>
      </c>
      <c r="B1453" s="43" t="s">
        <v>6476</v>
      </c>
      <c r="C1453" s="43" t="s">
        <v>160</v>
      </c>
      <c r="D1453" s="43" t="s">
        <v>1576</v>
      </c>
      <c r="E1453" s="43" t="s">
        <v>4697</v>
      </c>
      <c r="F1453" s="38" t="s">
        <v>6466</v>
      </c>
      <c r="G1453" s="38">
        <v>1</v>
      </c>
      <c r="H1453" s="43" t="s">
        <v>7601</v>
      </c>
      <c r="I1453" s="43" t="s">
        <v>9720</v>
      </c>
      <c r="J1453" s="43" t="s">
        <v>9720</v>
      </c>
      <c r="K1453" s="43" t="s">
        <v>9720</v>
      </c>
    </row>
    <row r="1454" spans="1:11" ht="49.5" x14ac:dyDescent="0.35">
      <c r="A1454" s="43" t="s">
        <v>51</v>
      </c>
      <c r="B1454" s="43" t="s">
        <v>6476</v>
      </c>
      <c r="C1454" s="43" t="s">
        <v>160</v>
      </c>
      <c r="D1454" s="43" t="s">
        <v>1577</v>
      </c>
      <c r="E1454" s="43" t="s">
        <v>4698</v>
      </c>
      <c r="F1454" s="38" t="s">
        <v>6466</v>
      </c>
      <c r="G1454" s="38">
        <v>1</v>
      </c>
      <c r="H1454" s="43" t="s">
        <v>7602</v>
      </c>
      <c r="I1454" s="43" t="s">
        <v>9720</v>
      </c>
      <c r="J1454" s="43" t="s">
        <v>9720</v>
      </c>
      <c r="K1454" s="43" t="s">
        <v>9720</v>
      </c>
    </row>
    <row r="1455" spans="1:11" ht="49.5" x14ac:dyDescent="0.35">
      <c r="A1455" s="43" t="s">
        <v>51</v>
      </c>
      <c r="B1455" s="43" t="s">
        <v>6476</v>
      </c>
      <c r="C1455" s="43" t="s">
        <v>160</v>
      </c>
      <c r="D1455" s="43" t="s">
        <v>1578</v>
      </c>
      <c r="E1455" s="43" t="s">
        <v>4699</v>
      </c>
      <c r="F1455" s="38" t="s">
        <v>6466</v>
      </c>
      <c r="G1455" s="38">
        <v>1</v>
      </c>
      <c r="H1455" s="43" t="s">
        <v>7603</v>
      </c>
      <c r="I1455" s="43" t="s">
        <v>9720</v>
      </c>
      <c r="J1455" s="43" t="s">
        <v>9720</v>
      </c>
      <c r="K1455" s="43" t="s">
        <v>9720</v>
      </c>
    </row>
    <row r="1456" spans="1:11" ht="49.5" x14ac:dyDescent="0.35">
      <c r="A1456" s="43" t="s">
        <v>51</v>
      </c>
      <c r="B1456" s="43" t="s">
        <v>6476</v>
      </c>
      <c r="C1456" s="43" t="s">
        <v>160</v>
      </c>
      <c r="D1456" s="43" t="s">
        <v>1579</v>
      </c>
      <c r="E1456" s="43" t="s">
        <v>4700</v>
      </c>
      <c r="F1456" s="38" t="s">
        <v>6466</v>
      </c>
      <c r="G1456" s="38">
        <v>1</v>
      </c>
      <c r="H1456" s="43" t="s">
        <v>7604</v>
      </c>
      <c r="I1456" s="43" t="s">
        <v>9720</v>
      </c>
      <c r="J1456" s="43" t="s">
        <v>9720</v>
      </c>
      <c r="K1456" s="43" t="s">
        <v>9720</v>
      </c>
    </row>
    <row r="1457" spans="1:11" ht="49.5" x14ac:dyDescent="0.35">
      <c r="A1457" s="43" t="s">
        <v>51</v>
      </c>
      <c r="B1457" s="43" t="s">
        <v>6476</v>
      </c>
      <c r="C1457" s="43" t="s">
        <v>160</v>
      </c>
      <c r="D1457" s="43" t="s">
        <v>1580</v>
      </c>
      <c r="E1457" s="43" t="s">
        <v>4701</v>
      </c>
      <c r="F1457" s="38" t="s">
        <v>6466</v>
      </c>
      <c r="G1457" s="38">
        <v>1</v>
      </c>
      <c r="H1457" s="43" t="s">
        <v>7605</v>
      </c>
      <c r="I1457" s="43" t="s">
        <v>9720</v>
      </c>
      <c r="J1457" s="43" t="s">
        <v>9720</v>
      </c>
      <c r="K1457" s="43" t="s">
        <v>9720</v>
      </c>
    </row>
    <row r="1458" spans="1:11" ht="49.5" x14ac:dyDescent="0.35">
      <c r="A1458" s="43" t="s">
        <v>51</v>
      </c>
      <c r="B1458" s="43" t="s">
        <v>6476</v>
      </c>
      <c r="C1458" s="43" t="s">
        <v>160</v>
      </c>
      <c r="D1458" s="43" t="s">
        <v>1581</v>
      </c>
      <c r="E1458" s="43" t="s">
        <v>4702</v>
      </c>
      <c r="F1458" s="38" t="s">
        <v>6466</v>
      </c>
      <c r="G1458" s="38">
        <v>1</v>
      </c>
      <c r="H1458" s="43" t="s">
        <v>7606</v>
      </c>
      <c r="I1458" s="43" t="s">
        <v>9720</v>
      </c>
      <c r="J1458" s="43" t="s">
        <v>9720</v>
      </c>
      <c r="K1458" s="43" t="s">
        <v>9720</v>
      </c>
    </row>
    <row r="1459" spans="1:11" ht="49.5" x14ac:dyDescent="0.35">
      <c r="A1459" s="43" t="s">
        <v>51</v>
      </c>
      <c r="B1459" s="43" t="s">
        <v>6476</v>
      </c>
      <c r="C1459" s="43" t="s">
        <v>160</v>
      </c>
      <c r="D1459" s="43" t="s">
        <v>1582</v>
      </c>
      <c r="E1459" s="43" t="s">
        <v>4703</v>
      </c>
      <c r="F1459" s="38" t="s">
        <v>6466</v>
      </c>
      <c r="G1459" s="38">
        <v>1</v>
      </c>
      <c r="H1459" s="43" t="s">
        <v>7607</v>
      </c>
      <c r="I1459" s="43" t="s">
        <v>9720</v>
      </c>
      <c r="J1459" s="43" t="s">
        <v>9720</v>
      </c>
      <c r="K1459" s="43" t="s">
        <v>9720</v>
      </c>
    </row>
    <row r="1460" spans="1:11" ht="49.5" x14ac:dyDescent="0.35">
      <c r="A1460" s="43" t="s">
        <v>51</v>
      </c>
      <c r="B1460" s="43" t="s">
        <v>6476</v>
      </c>
      <c r="C1460" s="43" t="s">
        <v>160</v>
      </c>
      <c r="D1460" s="43" t="s">
        <v>1583</v>
      </c>
      <c r="E1460" s="43" t="s">
        <v>4704</v>
      </c>
      <c r="F1460" s="38" t="s">
        <v>6466</v>
      </c>
      <c r="G1460" s="38">
        <v>1</v>
      </c>
      <c r="H1460" s="43" t="s">
        <v>7608</v>
      </c>
      <c r="I1460" s="43" t="s">
        <v>9720</v>
      </c>
      <c r="J1460" s="43" t="s">
        <v>9720</v>
      </c>
      <c r="K1460" s="43" t="s">
        <v>9720</v>
      </c>
    </row>
    <row r="1461" spans="1:11" ht="49.5" x14ac:dyDescent="0.35">
      <c r="A1461" s="43" t="s">
        <v>51</v>
      </c>
      <c r="B1461" s="43" t="s">
        <v>6476</v>
      </c>
      <c r="C1461" s="43" t="s">
        <v>160</v>
      </c>
      <c r="D1461" s="43" t="s">
        <v>1584</v>
      </c>
      <c r="E1461" s="43" t="s">
        <v>4705</v>
      </c>
      <c r="F1461" s="38" t="s">
        <v>6466</v>
      </c>
      <c r="G1461" s="38">
        <v>1</v>
      </c>
      <c r="H1461" s="43" t="s">
        <v>7609</v>
      </c>
      <c r="I1461" s="43" t="s">
        <v>9720</v>
      </c>
      <c r="J1461" s="43" t="s">
        <v>9720</v>
      </c>
      <c r="K1461" s="43" t="s">
        <v>9720</v>
      </c>
    </row>
    <row r="1462" spans="1:11" ht="49.5" x14ac:dyDescent="0.35">
      <c r="A1462" s="43" t="s">
        <v>51</v>
      </c>
      <c r="B1462" s="43" t="s">
        <v>6476</v>
      </c>
      <c r="C1462" s="43" t="s">
        <v>160</v>
      </c>
      <c r="D1462" s="43" t="s">
        <v>1585</v>
      </c>
      <c r="E1462" s="43" t="s">
        <v>4706</v>
      </c>
      <c r="F1462" s="38" t="s">
        <v>6466</v>
      </c>
      <c r="G1462" s="38">
        <v>1</v>
      </c>
      <c r="H1462" s="43" t="s">
        <v>7610</v>
      </c>
      <c r="I1462" s="43" t="s">
        <v>9720</v>
      </c>
      <c r="J1462" s="43" t="s">
        <v>9720</v>
      </c>
      <c r="K1462" s="43" t="s">
        <v>9720</v>
      </c>
    </row>
    <row r="1463" spans="1:11" ht="49.5" x14ac:dyDescent="0.35">
      <c r="A1463" s="43" t="s">
        <v>51</v>
      </c>
      <c r="B1463" s="43" t="s">
        <v>6476</v>
      </c>
      <c r="C1463" s="43" t="s">
        <v>160</v>
      </c>
      <c r="D1463" s="43" t="s">
        <v>1586</v>
      </c>
      <c r="E1463" s="43" t="s">
        <v>4707</v>
      </c>
      <c r="F1463" s="38" t="s">
        <v>6466</v>
      </c>
      <c r="G1463" s="38">
        <v>1</v>
      </c>
      <c r="H1463" s="43" t="s">
        <v>7611</v>
      </c>
      <c r="I1463" s="43" t="s">
        <v>9720</v>
      </c>
      <c r="J1463" s="43" t="s">
        <v>9720</v>
      </c>
      <c r="K1463" s="43" t="s">
        <v>9720</v>
      </c>
    </row>
    <row r="1464" spans="1:11" ht="49.5" x14ac:dyDescent="0.35">
      <c r="A1464" s="43" t="s">
        <v>51</v>
      </c>
      <c r="B1464" s="43" t="s">
        <v>6476</v>
      </c>
      <c r="C1464" s="43" t="s">
        <v>160</v>
      </c>
      <c r="D1464" s="43" t="s">
        <v>1587</v>
      </c>
      <c r="E1464" s="43" t="s">
        <v>4708</v>
      </c>
      <c r="F1464" s="38" t="s">
        <v>6466</v>
      </c>
      <c r="G1464" s="38">
        <v>1</v>
      </c>
      <c r="H1464" s="43" t="s">
        <v>7612</v>
      </c>
      <c r="I1464" s="43" t="s">
        <v>9720</v>
      </c>
      <c r="J1464" s="43" t="s">
        <v>9720</v>
      </c>
      <c r="K1464" s="43" t="s">
        <v>9720</v>
      </c>
    </row>
    <row r="1465" spans="1:11" ht="49.5" x14ac:dyDescent="0.35">
      <c r="A1465" s="43" t="s">
        <v>51</v>
      </c>
      <c r="B1465" s="43" t="s">
        <v>6476</v>
      </c>
      <c r="C1465" s="43" t="s">
        <v>160</v>
      </c>
      <c r="D1465" s="43" t="s">
        <v>1588</v>
      </c>
      <c r="E1465" s="43" t="s">
        <v>4709</v>
      </c>
      <c r="F1465" s="38" t="s">
        <v>6466</v>
      </c>
      <c r="G1465" s="38">
        <v>1</v>
      </c>
      <c r="H1465" s="43" t="s">
        <v>7613</v>
      </c>
      <c r="I1465" s="43" t="s">
        <v>9720</v>
      </c>
      <c r="J1465" s="43" t="s">
        <v>9720</v>
      </c>
      <c r="K1465" s="43" t="s">
        <v>9720</v>
      </c>
    </row>
    <row r="1466" spans="1:11" ht="49.5" x14ac:dyDescent="0.35">
      <c r="A1466" s="43" t="s">
        <v>51</v>
      </c>
      <c r="B1466" s="43" t="s">
        <v>6476</v>
      </c>
      <c r="C1466" s="43" t="s">
        <v>160</v>
      </c>
      <c r="D1466" s="43" t="s">
        <v>1589</v>
      </c>
      <c r="E1466" s="43" t="s">
        <v>4710</v>
      </c>
      <c r="F1466" s="38" t="s">
        <v>6466</v>
      </c>
      <c r="G1466" s="38">
        <v>1</v>
      </c>
      <c r="H1466" s="43" t="s">
        <v>7614</v>
      </c>
      <c r="I1466" s="43" t="s">
        <v>9720</v>
      </c>
      <c r="J1466" s="43" t="s">
        <v>9720</v>
      </c>
      <c r="K1466" s="43" t="s">
        <v>9720</v>
      </c>
    </row>
    <row r="1467" spans="1:11" ht="49.5" x14ac:dyDescent="0.35">
      <c r="A1467" s="43" t="s">
        <v>51</v>
      </c>
      <c r="B1467" s="43" t="s">
        <v>6476</v>
      </c>
      <c r="C1467" s="43" t="s">
        <v>160</v>
      </c>
      <c r="D1467" s="43" t="s">
        <v>1590</v>
      </c>
      <c r="E1467" s="43" t="s">
        <v>4711</v>
      </c>
      <c r="F1467" s="38" t="s">
        <v>6466</v>
      </c>
      <c r="G1467" s="38">
        <v>1</v>
      </c>
      <c r="H1467" s="43" t="s">
        <v>7615</v>
      </c>
      <c r="I1467" s="43" t="s">
        <v>9720</v>
      </c>
      <c r="J1467" s="43" t="s">
        <v>9720</v>
      </c>
      <c r="K1467" s="43" t="s">
        <v>9720</v>
      </c>
    </row>
    <row r="1468" spans="1:11" ht="49.5" x14ac:dyDescent="0.35">
      <c r="A1468" s="43" t="s">
        <v>51</v>
      </c>
      <c r="B1468" s="43" t="s">
        <v>6476</v>
      </c>
      <c r="C1468" s="43" t="s">
        <v>160</v>
      </c>
      <c r="D1468" s="43" t="s">
        <v>1591</v>
      </c>
      <c r="E1468" s="43" t="s">
        <v>4712</v>
      </c>
      <c r="F1468" s="38" t="s">
        <v>6466</v>
      </c>
      <c r="G1468" s="38">
        <v>1</v>
      </c>
      <c r="H1468" s="43" t="s">
        <v>7616</v>
      </c>
      <c r="I1468" s="43" t="s">
        <v>9720</v>
      </c>
      <c r="J1468" s="43" t="s">
        <v>9720</v>
      </c>
      <c r="K1468" s="43" t="s">
        <v>9720</v>
      </c>
    </row>
    <row r="1469" spans="1:11" ht="49.5" x14ac:dyDescent="0.35">
      <c r="A1469" s="43" t="s">
        <v>51</v>
      </c>
      <c r="B1469" s="43" t="s">
        <v>6476</v>
      </c>
      <c r="C1469" s="43" t="s">
        <v>160</v>
      </c>
      <c r="D1469" s="43" t="s">
        <v>1592</v>
      </c>
      <c r="E1469" s="43" t="s">
        <v>4713</v>
      </c>
      <c r="F1469" s="38" t="s">
        <v>6466</v>
      </c>
      <c r="G1469" s="38">
        <v>1</v>
      </c>
      <c r="H1469" s="43" t="s">
        <v>7617</v>
      </c>
      <c r="I1469" s="43" t="s">
        <v>9720</v>
      </c>
      <c r="J1469" s="43" t="s">
        <v>9720</v>
      </c>
      <c r="K1469" s="43" t="s">
        <v>9720</v>
      </c>
    </row>
    <row r="1470" spans="1:11" ht="49.5" x14ac:dyDescent="0.35">
      <c r="A1470" s="43" t="s">
        <v>51</v>
      </c>
      <c r="B1470" s="43" t="s">
        <v>6476</v>
      </c>
      <c r="C1470" s="43" t="s">
        <v>160</v>
      </c>
      <c r="D1470" s="43" t="s">
        <v>1593</v>
      </c>
      <c r="E1470" s="43" t="s">
        <v>4714</v>
      </c>
      <c r="F1470" s="38" t="s">
        <v>6466</v>
      </c>
      <c r="G1470" s="38">
        <v>1</v>
      </c>
      <c r="H1470" s="43" t="s">
        <v>7618</v>
      </c>
      <c r="I1470" s="43" t="s">
        <v>9720</v>
      </c>
      <c r="J1470" s="43" t="s">
        <v>9720</v>
      </c>
      <c r="K1470" s="43" t="s">
        <v>9720</v>
      </c>
    </row>
    <row r="1471" spans="1:11" ht="49.5" x14ac:dyDescent="0.35">
      <c r="A1471" s="43" t="s">
        <v>51</v>
      </c>
      <c r="B1471" s="43" t="s">
        <v>6476</v>
      </c>
      <c r="C1471" s="43" t="s">
        <v>160</v>
      </c>
      <c r="D1471" s="43" t="s">
        <v>1594</v>
      </c>
      <c r="E1471" s="43" t="s">
        <v>4715</v>
      </c>
      <c r="F1471" s="38" t="s">
        <v>6466</v>
      </c>
      <c r="G1471" s="38">
        <v>1</v>
      </c>
      <c r="H1471" s="43" t="s">
        <v>7619</v>
      </c>
      <c r="I1471" s="43" t="s">
        <v>9720</v>
      </c>
      <c r="J1471" s="43" t="s">
        <v>9720</v>
      </c>
      <c r="K1471" s="43" t="s">
        <v>9720</v>
      </c>
    </row>
    <row r="1472" spans="1:11" ht="49.5" x14ac:dyDescent="0.35">
      <c r="A1472" s="43" t="s">
        <v>51</v>
      </c>
      <c r="B1472" s="43" t="s">
        <v>6476</v>
      </c>
      <c r="C1472" s="43" t="s">
        <v>160</v>
      </c>
      <c r="D1472" s="43" t="s">
        <v>1595</v>
      </c>
      <c r="E1472" s="43" t="s">
        <v>4716</v>
      </c>
      <c r="F1472" s="38" t="s">
        <v>6466</v>
      </c>
      <c r="G1472" s="38">
        <v>1</v>
      </c>
      <c r="H1472" s="43" t="s">
        <v>7620</v>
      </c>
      <c r="I1472" s="43" t="s">
        <v>9720</v>
      </c>
      <c r="J1472" s="43" t="s">
        <v>9720</v>
      </c>
      <c r="K1472" s="43" t="s">
        <v>9720</v>
      </c>
    </row>
    <row r="1473" spans="1:11" ht="49.5" x14ac:dyDescent="0.35">
      <c r="A1473" s="43" t="s">
        <v>51</v>
      </c>
      <c r="B1473" s="43" t="s">
        <v>6476</v>
      </c>
      <c r="C1473" s="43" t="s">
        <v>160</v>
      </c>
      <c r="D1473" s="43" t="s">
        <v>1596</v>
      </c>
      <c r="E1473" s="43" t="s">
        <v>4717</v>
      </c>
      <c r="F1473" s="38" t="s">
        <v>6466</v>
      </c>
      <c r="G1473" s="38">
        <v>1</v>
      </c>
      <c r="H1473" s="43" t="s">
        <v>7621</v>
      </c>
      <c r="I1473" s="43" t="s">
        <v>9720</v>
      </c>
      <c r="J1473" s="43" t="s">
        <v>9720</v>
      </c>
      <c r="K1473" s="43" t="s">
        <v>9720</v>
      </c>
    </row>
    <row r="1474" spans="1:11" ht="49.5" x14ac:dyDescent="0.35">
      <c r="A1474" s="43" t="s">
        <v>51</v>
      </c>
      <c r="B1474" s="43" t="s">
        <v>6476</v>
      </c>
      <c r="C1474" s="43" t="s">
        <v>160</v>
      </c>
      <c r="D1474" s="43" t="s">
        <v>1597</v>
      </c>
      <c r="E1474" s="43" t="s">
        <v>4718</v>
      </c>
      <c r="F1474" s="38" t="s">
        <v>6466</v>
      </c>
      <c r="G1474" s="38">
        <v>1</v>
      </c>
      <c r="H1474" s="43" t="s">
        <v>7622</v>
      </c>
      <c r="I1474" s="43" t="s">
        <v>9720</v>
      </c>
      <c r="J1474" s="43" t="s">
        <v>9720</v>
      </c>
      <c r="K1474" s="43" t="s">
        <v>9720</v>
      </c>
    </row>
    <row r="1475" spans="1:11" ht="49.5" x14ac:dyDescent="0.35">
      <c r="A1475" s="43" t="s">
        <v>51</v>
      </c>
      <c r="B1475" s="43" t="s">
        <v>6476</v>
      </c>
      <c r="C1475" s="43" t="s">
        <v>160</v>
      </c>
      <c r="D1475" s="43" t="s">
        <v>1598</v>
      </c>
      <c r="E1475" s="43" t="s">
        <v>4719</v>
      </c>
      <c r="F1475" s="38" t="s">
        <v>6466</v>
      </c>
      <c r="G1475" s="38">
        <v>1</v>
      </c>
      <c r="H1475" s="43" t="s">
        <v>7623</v>
      </c>
      <c r="I1475" s="43" t="s">
        <v>9720</v>
      </c>
      <c r="J1475" s="43" t="s">
        <v>9720</v>
      </c>
      <c r="K1475" s="43" t="s">
        <v>9720</v>
      </c>
    </row>
    <row r="1476" spans="1:11" ht="49.5" x14ac:dyDescent="0.35">
      <c r="A1476" s="43" t="s">
        <v>51</v>
      </c>
      <c r="B1476" s="43" t="s">
        <v>6476</v>
      </c>
      <c r="C1476" s="43" t="s">
        <v>160</v>
      </c>
      <c r="D1476" s="43" t="s">
        <v>1599</v>
      </c>
      <c r="E1476" s="43" t="s">
        <v>4720</v>
      </c>
      <c r="F1476" s="38" t="s">
        <v>6466</v>
      </c>
      <c r="G1476" s="38">
        <v>1</v>
      </c>
      <c r="H1476" s="43" t="s">
        <v>7624</v>
      </c>
      <c r="I1476" s="43" t="s">
        <v>9720</v>
      </c>
      <c r="J1476" s="43" t="s">
        <v>9720</v>
      </c>
      <c r="K1476" s="43" t="s">
        <v>9720</v>
      </c>
    </row>
    <row r="1477" spans="1:11" ht="49.5" x14ac:dyDescent="0.35">
      <c r="A1477" s="43" t="s">
        <v>51</v>
      </c>
      <c r="B1477" s="43" t="s">
        <v>6476</v>
      </c>
      <c r="C1477" s="43" t="s">
        <v>160</v>
      </c>
      <c r="D1477" s="43" t="s">
        <v>1600</v>
      </c>
      <c r="E1477" s="43" t="s">
        <v>4721</v>
      </c>
      <c r="F1477" s="38" t="s">
        <v>6466</v>
      </c>
      <c r="G1477" s="38">
        <v>1</v>
      </c>
      <c r="H1477" s="43" t="s">
        <v>7625</v>
      </c>
      <c r="I1477" s="43" t="s">
        <v>9720</v>
      </c>
      <c r="J1477" s="43" t="s">
        <v>9720</v>
      </c>
      <c r="K1477" s="43" t="s">
        <v>9720</v>
      </c>
    </row>
    <row r="1478" spans="1:11" ht="49.5" x14ac:dyDescent="0.35">
      <c r="A1478" s="43" t="s">
        <v>51</v>
      </c>
      <c r="B1478" s="43" t="s">
        <v>6476</v>
      </c>
      <c r="C1478" s="43" t="s">
        <v>160</v>
      </c>
      <c r="D1478" s="43" t="s">
        <v>1601</v>
      </c>
      <c r="E1478" s="43" t="s">
        <v>4722</v>
      </c>
      <c r="F1478" s="38" t="s">
        <v>6466</v>
      </c>
      <c r="G1478" s="38">
        <v>1</v>
      </c>
      <c r="H1478" s="43" t="s">
        <v>7626</v>
      </c>
      <c r="I1478" s="43" t="s">
        <v>9720</v>
      </c>
      <c r="J1478" s="43" t="s">
        <v>9720</v>
      </c>
      <c r="K1478" s="43" t="s">
        <v>9720</v>
      </c>
    </row>
    <row r="1479" spans="1:11" ht="49.5" x14ac:dyDescent="0.35">
      <c r="A1479" s="43" t="s">
        <v>51</v>
      </c>
      <c r="B1479" s="43" t="s">
        <v>6476</v>
      </c>
      <c r="C1479" s="43" t="s">
        <v>160</v>
      </c>
      <c r="D1479" s="43" t="s">
        <v>1602</v>
      </c>
      <c r="E1479" s="43" t="s">
        <v>4723</v>
      </c>
      <c r="F1479" s="38" t="s">
        <v>6466</v>
      </c>
      <c r="G1479" s="38">
        <v>1</v>
      </c>
      <c r="H1479" s="43" t="s">
        <v>7627</v>
      </c>
      <c r="I1479" s="43" t="s">
        <v>9720</v>
      </c>
      <c r="J1479" s="43" t="s">
        <v>9720</v>
      </c>
      <c r="K1479" s="43" t="s">
        <v>9720</v>
      </c>
    </row>
    <row r="1480" spans="1:11" ht="49.5" x14ac:dyDescent="0.35">
      <c r="A1480" s="43" t="s">
        <v>51</v>
      </c>
      <c r="B1480" s="43" t="s">
        <v>6476</v>
      </c>
      <c r="C1480" s="43" t="s">
        <v>160</v>
      </c>
      <c r="D1480" s="43" t="s">
        <v>1603</v>
      </c>
      <c r="E1480" s="43" t="s">
        <v>4724</v>
      </c>
      <c r="F1480" s="38" t="s">
        <v>6466</v>
      </c>
      <c r="G1480" s="38">
        <v>1</v>
      </c>
      <c r="H1480" s="43" t="s">
        <v>7628</v>
      </c>
      <c r="I1480" s="43" t="s">
        <v>9720</v>
      </c>
      <c r="J1480" s="43" t="s">
        <v>9720</v>
      </c>
      <c r="K1480" s="43" t="s">
        <v>9720</v>
      </c>
    </row>
    <row r="1481" spans="1:11" ht="49.5" x14ac:dyDescent="0.35">
      <c r="A1481" s="43" t="s">
        <v>51</v>
      </c>
      <c r="B1481" s="43" t="s">
        <v>6476</v>
      </c>
      <c r="C1481" s="43" t="s">
        <v>160</v>
      </c>
      <c r="D1481" s="43" t="s">
        <v>1604</v>
      </c>
      <c r="E1481" s="43" t="s">
        <v>4725</v>
      </c>
      <c r="F1481" s="38" t="s">
        <v>6466</v>
      </c>
      <c r="G1481" s="38">
        <v>1</v>
      </c>
      <c r="H1481" s="43" t="s">
        <v>7629</v>
      </c>
      <c r="I1481" s="43" t="s">
        <v>9720</v>
      </c>
      <c r="J1481" s="43" t="s">
        <v>9720</v>
      </c>
      <c r="K1481" s="43" t="s">
        <v>9720</v>
      </c>
    </row>
    <row r="1482" spans="1:11" ht="49.5" x14ac:dyDescent="0.35">
      <c r="A1482" s="43" t="s">
        <v>51</v>
      </c>
      <c r="B1482" s="43" t="s">
        <v>6476</v>
      </c>
      <c r="C1482" s="43" t="s">
        <v>160</v>
      </c>
      <c r="D1482" s="43" t="s">
        <v>1605</v>
      </c>
      <c r="E1482" s="43" t="s">
        <v>4726</v>
      </c>
      <c r="F1482" s="38" t="s">
        <v>6466</v>
      </c>
      <c r="G1482" s="38">
        <v>1</v>
      </c>
      <c r="H1482" s="43" t="s">
        <v>7630</v>
      </c>
      <c r="I1482" s="43" t="s">
        <v>9720</v>
      </c>
      <c r="J1482" s="43" t="s">
        <v>9720</v>
      </c>
      <c r="K1482" s="43" t="s">
        <v>9720</v>
      </c>
    </row>
    <row r="1483" spans="1:11" ht="49.5" x14ac:dyDescent="0.35">
      <c r="A1483" s="43" t="s">
        <v>51</v>
      </c>
      <c r="B1483" s="43" t="s">
        <v>6476</v>
      </c>
      <c r="C1483" s="43" t="s">
        <v>160</v>
      </c>
      <c r="D1483" s="43" t="s">
        <v>1606</v>
      </c>
      <c r="E1483" s="43" t="s">
        <v>4727</v>
      </c>
      <c r="F1483" s="38" t="s">
        <v>6466</v>
      </c>
      <c r="G1483" s="38">
        <v>1</v>
      </c>
      <c r="H1483" s="43" t="s">
        <v>7631</v>
      </c>
      <c r="I1483" s="43" t="s">
        <v>9720</v>
      </c>
      <c r="J1483" s="43" t="s">
        <v>9720</v>
      </c>
      <c r="K1483" s="43" t="s">
        <v>9720</v>
      </c>
    </row>
    <row r="1484" spans="1:11" ht="49.5" x14ac:dyDescent="0.35">
      <c r="A1484" s="43" t="s">
        <v>51</v>
      </c>
      <c r="B1484" s="43" t="s">
        <v>6476</v>
      </c>
      <c r="C1484" s="43" t="s">
        <v>160</v>
      </c>
      <c r="D1484" s="43" t="s">
        <v>1607</v>
      </c>
      <c r="E1484" s="43" t="s">
        <v>4728</v>
      </c>
      <c r="F1484" s="38" t="s">
        <v>6466</v>
      </c>
      <c r="G1484" s="38">
        <v>1</v>
      </c>
      <c r="H1484" s="43" t="s">
        <v>7632</v>
      </c>
      <c r="I1484" s="43" t="s">
        <v>9720</v>
      </c>
      <c r="J1484" s="43" t="s">
        <v>9720</v>
      </c>
      <c r="K1484" s="43" t="s">
        <v>9720</v>
      </c>
    </row>
    <row r="1485" spans="1:11" ht="49.5" x14ac:dyDescent="0.35">
      <c r="A1485" s="43" t="s">
        <v>51</v>
      </c>
      <c r="B1485" s="43" t="s">
        <v>6476</v>
      </c>
      <c r="C1485" s="43" t="s">
        <v>160</v>
      </c>
      <c r="D1485" s="43" t="s">
        <v>1608</v>
      </c>
      <c r="E1485" s="43" t="s">
        <v>4729</v>
      </c>
      <c r="F1485" s="38" t="s">
        <v>6466</v>
      </c>
      <c r="G1485" s="38">
        <v>1</v>
      </c>
      <c r="H1485" s="43" t="s">
        <v>7633</v>
      </c>
      <c r="I1485" s="43" t="s">
        <v>9720</v>
      </c>
      <c r="J1485" s="43" t="s">
        <v>9720</v>
      </c>
      <c r="K1485" s="43" t="s">
        <v>9720</v>
      </c>
    </row>
    <row r="1486" spans="1:11" ht="49.5" x14ac:dyDescent="0.35">
      <c r="A1486" s="43" t="s">
        <v>51</v>
      </c>
      <c r="B1486" s="43" t="s">
        <v>6476</v>
      </c>
      <c r="C1486" s="43" t="s">
        <v>160</v>
      </c>
      <c r="D1486" s="43" t="s">
        <v>1609</v>
      </c>
      <c r="E1486" s="43" t="s">
        <v>4730</v>
      </c>
      <c r="F1486" s="38" t="s">
        <v>6466</v>
      </c>
      <c r="G1486" s="38">
        <v>1</v>
      </c>
      <c r="H1486" s="43" t="s">
        <v>7634</v>
      </c>
      <c r="I1486" s="43" t="s">
        <v>9720</v>
      </c>
      <c r="J1486" s="43" t="s">
        <v>9720</v>
      </c>
      <c r="K1486" s="43" t="s">
        <v>9720</v>
      </c>
    </row>
    <row r="1487" spans="1:11" ht="49.5" x14ac:dyDescent="0.35">
      <c r="A1487" s="43" t="s">
        <v>51</v>
      </c>
      <c r="B1487" s="43" t="s">
        <v>6476</v>
      </c>
      <c r="C1487" s="43" t="s">
        <v>160</v>
      </c>
      <c r="D1487" s="43" t="s">
        <v>1610</v>
      </c>
      <c r="E1487" s="43" t="s">
        <v>4731</v>
      </c>
      <c r="F1487" s="38" t="s">
        <v>6466</v>
      </c>
      <c r="G1487" s="38">
        <v>1</v>
      </c>
      <c r="H1487" s="43" t="s">
        <v>7635</v>
      </c>
      <c r="I1487" s="43" t="s">
        <v>9720</v>
      </c>
      <c r="J1487" s="43" t="s">
        <v>9720</v>
      </c>
      <c r="K1487" s="43" t="s">
        <v>9720</v>
      </c>
    </row>
    <row r="1488" spans="1:11" ht="49.5" x14ac:dyDescent="0.35">
      <c r="A1488" s="43" t="s">
        <v>51</v>
      </c>
      <c r="B1488" s="43" t="s">
        <v>6476</v>
      </c>
      <c r="C1488" s="43" t="s">
        <v>160</v>
      </c>
      <c r="D1488" s="43" t="s">
        <v>1611</v>
      </c>
      <c r="E1488" s="43" t="s">
        <v>4732</v>
      </c>
      <c r="F1488" s="38" t="s">
        <v>6466</v>
      </c>
      <c r="G1488" s="38">
        <v>1</v>
      </c>
      <c r="H1488" s="43" t="s">
        <v>7636</v>
      </c>
      <c r="I1488" s="43" t="s">
        <v>9720</v>
      </c>
      <c r="J1488" s="43" t="s">
        <v>9720</v>
      </c>
      <c r="K1488" s="43" t="s">
        <v>9720</v>
      </c>
    </row>
    <row r="1489" spans="1:11" ht="49.5" x14ac:dyDescent="0.35">
      <c r="A1489" s="43" t="s">
        <v>51</v>
      </c>
      <c r="B1489" s="43" t="s">
        <v>6476</v>
      </c>
      <c r="C1489" s="43" t="s">
        <v>160</v>
      </c>
      <c r="D1489" s="43" t="s">
        <v>1612</v>
      </c>
      <c r="E1489" s="43" t="s">
        <v>4733</v>
      </c>
      <c r="F1489" s="38" t="s">
        <v>6466</v>
      </c>
      <c r="G1489" s="38">
        <v>1</v>
      </c>
      <c r="H1489" s="43" t="s">
        <v>7637</v>
      </c>
      <c r="I1489" s="43" t="s">
        <v>9720</v>
      </c>
      <c r="J1489" s="43" t="s">
        <v>9720</v>
      </c>
      <c r="K1489" s="43" t="s">
        <v>9720</v>
      </c>
    </row>
    <row r="1490" spans="1:11" ht="82.5" x14ac:dyDescent="0.35">
      <c r="A1490" s="43" t="s">
        <v>51</v>
      </c>
      <c r="B1490" s="43" t="s">
        <v>6476</v>
      </c>
      <c r="C1490" s="43" t="s">
        <v>160</v>
      </c>
      <c r="D1490" s="43" t="s">
        <v>1613</v>
      </c>
      <c r="E1490" s="43" t="s">
        <v>4734</v>
      </c>
      <c r="F1490" s="38" t="s">
        <v>6466</v>
      </c>
      <c r="G1490" s="38">
        <v>1</v>
      </c>
      <c r="H1490" s="43" t="s">
        <v>7638</v>
      </c>
      <c r="I1490" s="43" t="s">
        <v>9720</v>
      </c>
      <c r="J1490" s="43" t="s">
        <v>9720</v>
      </c>
      <c r="K1490" s="43" t="s">
        <v>9720</v>
      </c>
    </row>
    <row r="1491" spans="1:11" ht="49.5" x14ac:dyDescent="0.35">
      <c r="A1491" s="43" t="s">
        <v>51</v>
      </c>
      <c r="B1491" s="43" t="s">
        <v>6476</v>
      </c>
      <c r="C1491" s="43" t="s">
        <v>160</v>
      </c>
      <c r="D1491" s="43" t="s">
        <v>1614</v>
      </c>
      <c r="E1491" s="43" t="s">
        <v>4735</v>
      </c>
      <c r="F1491" s="38" t="s">
        <v>6466</v>
      </c>
      <c r="G1491" s="38">
        <v>1</v>
      </c>
      <c r="H1491" s="43" t="s">
        <v>7639</v>
      </c>
      <c r="I1491" s="43" t="s">
        <v>9720</v>
      </c>
      <c r="J1491" s="43" t="s">
        <v>9720</v>
      </c>
      <c r="K1491" s="43" t="s">
        <v>9720</v>
      </c>
    </row>
    <row r="1492" spans="1:11" ht="49.5" x14ac:dyDescent="0.35">
      <c r="A1492" s="43" t="s">
        <v>51</v>
      </c>
      <c r="B1492" s="43" t="s">
        <v>6476</v>
      </c>
      <c r="C1492" s="43" t="s">
        <v>160</v>
      </c>
      <c r="D1492" s="43" t="s">
        <v>1615</v>
      </c>
      <c r="E1492" s="43" t="s">
        <v>4736</v>
      </c>
      <c r="F1492" s="38" t="s">
        <v>6466</v>
      </c>
      <c r="G1492" s="38">
        <v>1</v>
      </c>
      <c r="H1492" s="43" t="s">
        <v>7640</v>
      </c>
      <c r="I1492" s="43" t="s">
        <v>9720</v>
      </c>
      <c r="J1492" s="43" t="s">
        <v>9720</v>
      </c>
      <c r="K1492" s="43" t="s">
        <v>9720</v>
      </c>
    </row>
    <row r="1493" spans="1:11" ht="49.5" x14ac:dyDescent="0.35">
      <c r="A1493" s="43" t="s">
        <v>51</v>
      </c>
      <c r="B1493" s="43" t="s">
        <v>6476</v>
      </c>
      <c r="C1493" s="43" t="s">
        <v>160</v>
      </c>
      <c r="D1493" s="43" t="s">
        <v>1616</v>
      </c>
      <c r="E1493" s="43" t="s">
        <v>4737</v>
      </c>
      <c r="F1493" s="38" t="s">
        <v>6466</v>
      </c>
      <c r="G1493" s="38">
        <v>1</v>
      </c>
      <c r="H1493" s="43" t="s">
        <v>7641</v>
      </c>
      <c r="I1493" s="43" t="s">
        <v>9720</v>
      </c>
      <c r="J1493" s="43" t="s">
        <v>9720</v>
      </c>
      <c r="K1493" s="43" t="s">
        <v>9720</v>
      </c>
    </row>
    <row r="1494" spans="1:11" ht="49.5" x14ac:dyDescent="0.35">
      <c r="A1494" s="43" t="s">
        <v>51</v>
      </c>
      <c r="B1494" s="43" t="s">
        <v>6476</v>
      </c>
      <c r="C1494" s="43" t="s">
        <v>160</v>
      </c>
      <c r="D1494" s="43" t="s">
        <v>1617</v>
      </c>
      <c r="E1494" s="43" t="s">
        <v>4738</v>
      </c>
      <c r="F1494" s="38" t="s">
        <v>6466</v>
      </c>
      <c r="G1494" s="38">
        <v>1</v>
      </c>
      <c r="H1494" s="43" t="s">
        <v>7642</v>
      </c>
      <c r="I1494" s="43" t="s">
        <v>9720</v>
      </c>
      <c r="J1494" s="43" t="s">
        <v>9720</v>
      </c>
      <c r="K1494" s="43" t="s">
        <v>9720</v>
      </c>
    </row>
    <row r="1495" spans="1:11" ht="49.5" x14ac:dyDescent="0.35">
      <c r="A1495" s="43" t="s">
        <v>51</v>
      </c>
      <c r="B1495" s="43" t="s">
        <v>6476</v>
      </c>
      <c r="C1495" s="43" t="s">
        <v>160</v>
      </c>
      <c r="D1495" s="43" t="s">
        <v>1618</v>
      </c>
      <c r="E1495" s="43" t="s">
        <v>4739</v>
      </c>
      <c r="F1495" s="38" t="s">
        <v>6466</v>
      </c>
      <c r="G1495" s="38">
        <v>1</v>
      </c>
      <c r="H1495" s="43" t="s">
        <v>7643</v>
      </c>
      <c r="I1495" s="43" t="s">
        <v>9720</v>
      </c>
      <c r="J1495" s="43" t="s">
        <v>9720</v>
      </c>
      <c r="K1495" s="43" t="s">
        <v>9720</v>
      </c>
    </row>
    <row r="1496" spans="1:11" ht="49.5" x14ac:dyDescent="0.35">
      <c r="A1496" s="43" t="s">
        <v>51</v>
      </c>
      <c r="B1496" s="43" t="s">
        <v>6476</v>
      </c>
      <c r="C1496" s="43" t="s">
        <v>160</v>
      </c>
      <c r="D1496" s="43" t="s">
        <v>1619</v>
      </c>
      <c r="E1496" s="43" t="s">
        <v>4740</v>
      </c>
      <c r="F1496" s="38" t="s">
        <v>6466</v>
      </c>
      <c r="G1496" s="38">
        <v>1</v>
      </c>
      <c r="H1496" s="43" t="s">
        <v>7644</v>
      </c>
      <c r="I1496" s="43" t="s">
        <v>9720</v>
      </c>
      <c r="J1496" s="43" t="s">
        <v>9720</v>
      </c>
      <c r="K1496" s="43" t="s">
        <v>9720</v>
      </c>
    </row>
    <row r="1497" spans="1:11" ht="49.5" x14ac:dyDescent="0.35">
      <c r="A1497" s="43" t="s">
        <v>51</v>
      </c>
      <c r="B1497" s="43" t="s">
        <v>6476</v>
      </c>
      <c r="C1497" s="43" t="s">
        <v>160</v>
      </c>
      <c r="D1497" s="43" t="s">
        <v>1620</v>
      </c>
      <c r="E1497" s="43" t="s">
        <v>4741</v>
      </c>
      <c r="F1497" s="38" t="s">
        <v>6466</v>
      </c>
      <c r="G1497" s="38">
        <v>1</v>
      </c>
      <c r="H1497" s="43" t="s">
        <v>7645</v>
      </c>
      <c r="I1497" s="43" t="s">
        <v>9720</v>
      </c>
      <c r="J1497" s="43" t="s">
        <v>9720</v>
      </c>
      <c r="K1497" s="43" t="s">
        <v>9720</v>
      </c>
    </row>
    <row r="1498" spans="1:11" ht="49.5" x14ac:dyDescent="0.35">
      <c r="A1498" s="43" t="s">
        <v>51</v>
      </c>
      <c r="B1498" s="43" t="s">
        <v>6476</v>
      </c>
      <c r="C1498" s="43" t="s">
        <v>160</v>
      </c>
      <c r="D1498" s="43" t="s">
        <v>1621</v>
      </c>
      <c r="E1498" s="43" t="s">
        <v>4742</v>
      </c>
      <c r="F1498" s="38" t="s">
        <v>6466</v>
      </c>
      <c r="G1498" s="38">
        <v>1</v>
      </c>
      <c r="H1498" s="43" t="s">
        <v>7646</v>
      </c>
      <c r="I1498" s="43" t="s">
        <v>9720</v>
      </c>
      <c r="J1498" s="43" t="s">
        <v>9720</v>
      </c>
      <c r="K1498" s="43" t="s">
        <v>9720</v>
      </c>
    </row>
    <row r="1499" spans="1:11" ht="49.5" x14ac:dyDescent="0.35">
      <c r="A1499" s="43" t="s">
        <v>51</v>
      </c>
      <c r="B1499" s="43" t="s">
        <v>6476</v>
      </c>
      <c r="C1499" s="43" t="s">
        <v>160</v>
      </c>
      <c r="D1499" s="43" t="s">
        <v>1622</v>
      </c>
      <c r="E1499" s="43" t="s">
        <v>4743</v>
      </c>
      <c r="F1499" s="38" t="s">
        <v>6466</v>
      </c>
      <c r="G1499" s="38">
        <v>1</v>
      </c>
      <c r="H1499" s="43" t="s">
        <v>7647</v>
      </c>
      <c r="I1499" s="43" t="s">
        <v>9720</v>
      </c>
      <c r="J1499" s="43" t="s">
        <v>9720</v>
      </c>
      <c r="K1499" s="43" t="s">
        <v>9720</v>
      </c>
    </row>
    <row r="1500" spans="1:11" ht="49.5" x14ac:dyDescent="0.35">
      <c r="A1500" s="43" t="s">
        <v>51</v>
      </c>
      <c r="B1500" s="43" t="s">
        <v>6476</v>
      </c>
      <c r="C1500" s="43" t="s">
        <v>160</v>
      </c>
      <c r="D1500" s="43" t="s">
        <v>1623</v>
      </c>
      <c r="E1500" s="43" t="s">
        <v>4744</v>
      </c>
      <c r="F1500" s="38" t="s">
        <v>6466</v>
      </c>
      <c r="G1500" s="38">
        <v>1</v>
      </c>
      <c r="H1500" s="43" t="s">
        <v>7648</v>
      </c>
      <c r="I1500" s="43" t="s">
        <v>9720</v>
      </c>
      <c r="J1500" s="43" t="s">
        <v>9720</v>
      </c>
      <c r="K1500" s="43" t="s">
        <v>9720</v>
      </c>
    </row>
    <row r="1501" spans="1:11" ht="49.5" x14ac:dyDescent="0.35">
      <c r="A1501" s="43" t="s">
        <v>51</v>
      </c>
      <c r="B1501" s="43" t="s">
        <v>6476</v>
      </c>
      <c r="C1501" s="43" t="s">
        <v>160</v>
      </c>
      <c r="D1501" s="43" t="s">
        <v>1624</v>
      </c>
      <c r="E1501" s="43" t="s">
        <v>4745</v>
      </c>
      <c r="F1501" s="38" t="s">
        <v>6466</v>
      </c>
      <c r="G1501" s="38">
        <v>1</v>
      </c>
      <c r="H1501" s="43" t="s">
        <v>7649</v>
      </c>
      <c r="I1501" s="43" t="s">
        <v>9720</v>
      </c>
      <c r="J1501" s="43" t="s">
        <v>9720</v>
      </c>
      <c r="K1501" s="43" t="s">
        <v>9720</v>
      </c>
    </row>
    <row r="1502" spans="1:11" ht="49.5" x14ac:dyDescent="0.35">
      <c r="A1502" s="43" t="s">
        <v>51</v>
      </c>
      <c r="B1502" s="43" t="s">
        <v>6476</v>
      </c>
      <c r="C1502" s="43" t="s">
        <v>160</v>
      </c>
      <c r="D1502" s="43" t="s">
        <v>1625</v>
      </c>
      <c r="E1502" s="43" t="s">
        <v>4746</v>
      </c>
      <c r="F1502" s="38" t="s">
        <v>6466</v>
      </c>
      <c r="G1502" s="38">
        <v>1</v>
      </c>
      <c r="H1502" s="43" t="s">
        <v>7650</v>
      </c>
      <c r="I1502" s="43" t="s">
        <v>9720</v>
      </c>
      <c r="J1502" s="43" t="s">
        <v>9720</v>
      </c>
      <c r="K1502" s="43" t="s">
        <v>9720</v>
      </c>
    </row>
    <row r="1503" spans="1:11" ht="49.5" x14ac:dyDescent="0.35">
      <c r="A1503" s="43" t="s">
        <v>51</v>
      </c>
      <c r="B1503" s="43" t="s">
        <v>6476</v>
      </c>
      <c r="C1503" s="43" t="s">
        <v>160</v>
      </c>
      <c r="D1503" s="43" t="s">
        <v>1626</v>
      </c>
      <c r="E1503" s="43" t="s">
        <v>4747</v>
      </c>
      <c r="F1503" s="38" t="s">
        <v>6466</v>
      </c>
      <c r="G1503" s="38">
        <v>1</v>
      </c>
      <c r="H1503" s="43" t="s">
        <v>7651</v>
      </c>
      <c r="I1503" s="43" t="s">
        <v>9720</v>
      </c>
      <c r="J1503" s="43" t="s">
        <v>9720</v>
      </c>
      <c r="K1503" s="43" t="s">
        <v>9720</v>
      </c>
    </row>
    <row r="1504" spans="1:11" ht="49.5" x14ac:dyDescent="0.35">
      <c r="A1504" s="43" t="s">
        <v>51</v>
      </c>
      <c r="B1504" s="43" t="s">
        <v>6476</v>
      </c>
      <c r="C1504" s="43" t="s">
        <v>160</v>
      </c>
      <c r="D1504" s="43" t="s">
        <v>1627</v>
      </c>
      <c r="E1504" s="43" t="s">
        <v>4748</v>
      </c>
      <c r="F1504" s="38" t="s">
        <v>6466</v>
      </c>
      <c r="G1504" s="38">
        <v>1</v>
      </c>
      <c r="H1504" s="43" t="s">
        <v>7652</v>
      </c>
      <c r="I1504" s="43" t="s">
        <v>9720</v>
      </c>
      <c r="J1504" s="43" t="s">
        <v>9720</v>
      </c>
      <c r="K1504" s="43" t="s">
        <v>9720</v>
      </c>
    </row>
    <row r="1505" spans="1:11" ht="49.5" x14ac:dyDescent="0.35">
      <c r="A1505" s="43" t="s">
        <v>51</v>
      </c>
      <c r="B1505" s="43" t="s">
        <v>6476</v>
      </c>
      <c r="C1505" s="43" t="s">
        <v>160</v>
      </c>
      <c r="D1505" s="43" t="s">
        <v>1628</v>
      </c>
      <c r="E1505" s="43" t="s">
        <v>4749</v>
      </c>
      <c r="F1505" s="38" t="s">
        <v>6466</v>
      </c>
      <c r="G1505" s="38">
        <v>1</v>
      </c>
      <c r="H1505" s="43" t="s">
        <v>7653</v>
      </c>
      <c r="I1505" s="43" t="s">
        <v>9720</v>
      </c>
      <c r="J1505" s="43" t="s">
        <v>9720</v>
      </c>
      <c r="K1505" s="43" t="s">
        <v>9720</v>
      </c>
    </row>
    <row r="1506" spans="1:11" ht="49.5" x14ac:dyDescent="0.35">
      <c r="A1506" s="43" t="s">
        <v>51</v>
      </c>
      <c r="B1506" s="43" t="s">
        <v>6476</v>
      </c>
      <c r="C1506" s="43" t="s">
        <v>160</v>
      </c>
      <c r="D1506" s="43" t="s">
        <v>1629</v>
      </c>
      <c r="E1506" s="43" t="s">
        <v>4750</v>
      </c>
      <c r="F1506" s="38" t="s">
        <v>6466</v>
      </c>
      <c r="G1506" s="38">
        <v>1</v>
      </c>
      <c r="H1506" s="43" t="s">
        <v>7654</v>
      </c>
      <c r="I1506" s="43" t="s">
        <v>9720</v>
      </c>
      <c r="J1506" s="43" t="s">
        <v>9720</v>
      </c>
      <c r="K1506" s="43" t="s">
        <v>9720</v>
      </c>
    </row>
    <row r="1507" spans="1:11" ht="49.5" x14ac:dyDescent="0.35">
      <c r="A1507" s="43" t="s">
        <v>51</v>
      </c>
      <c r="B1507" s="43" t="s">
        <v>6476</v>
      </c>
      <c r="C1507" s="43" t="s">
        <v>160</v>
      </c>
      <c r="D1507" s="43" t="s">
        <v>1630</v>
      </c>
      <c r="E1507" s="43" t="s">
        <v>4751</v>
      </c>
      <c r="F1507" s="38" t="s">
        <v>6466</v>
      </c>
      <c r="G1507" s="38">
        <v>1</v>
      </c>
      <c r="H1507" s="43" t="s">
        <v>7655</v>
      </c>
      <c r="I1507" s="43" t="s">
        <v>9720</v>
      </c>
      <c r="J1507" s="43" t="s">
        <v>9720</v>
      </c>
      <c r="K1507" s="43" t="s">
        <v>9720</v>
      </c>
    </row>
    <row r="1508" spans="1:11" ht="49.5" x14ac:dyDescent="0.35">
      <c r="A1508" s="43" t="s">
        <v>51</v>
      </c>
      <c r="B1508" s="43" t="s">
        <v>6476</v>
      </c>
      <c r="C1508" s="43" t="s">
        <v>160</v>
      </c>
      <c r="D1508" s="43" t="s">
        <v>1631</v>
      </c>
      <c r="E1508" s="43" t="s">
        <v>4752</v>
      </c>
      <c r="F1508" s="38" t="s">
        <v>6466</v>
      </c>
      <c r="G1508" s="38">
        <v>1</v>
      </c>
      <c r="H1508" s="43" t="s">
        <v>7656</v>
      </c>
      <c r="I1508" s="43" t="s">
        <v>9720</v>
      </c>
      <c r="J1508" s="43" t="s">
        <v>9720</v>
      </c>
      <c r="K1508" s="43" t="s">
        <v>9720</v>
      </c>
    </row>
    <row r="1509" spans="1:11" ht="49.5" x14ac:dyDescent="0.35">
      <c r="A1509" s="43" t="s">
        <v>51</v>
      </c>
      <c r="B1509" s="43" t="s">
        <v>6476</v>
      </c>
      <c r="C1509" s="43" t="s">
        <v>160</v>
      </c>
      <c r="D1509" s="43" t="s">
        <v>1632</v>
      </c>
      <c r="E1509" s="43" t="s">
        <v>4753</v>
      </c>
      <c r="F1509" s="38" t="s">
        <v>6466</v>
      </c>
      <c r="G1509" s="38">
        <v>1</v>
      </c>
      <c r="H1509" s="43" t="s">
        <v>7657</v>
      </c>
      <c r="I1509" s="43" t="s">
        <v>9720</v>
      </c>
      <c r="J1509" s="43" t="s">
        <v>9720</v>
      </c>
      <c r="K1509" s="43" t="s">
        <v>9720</v>
      </c>
    </row>
    <row r="1510" spans="1:11" ht="49.5" x14ac:dyDescent="0.35">
      <c r="A1510" s="43" t="s">
        <v>51</v>
      </c>
      <c r="B1510" s="43" t="s">
        <v>6476</v>
      </c>
      <c r="C1510" s="43" t="s">
        <v>160</v>
      </c>
      <c r="D1510" s="43" t="s">
        <v>1633</v>
      </c>
      <c r="E1510" s="43" t="s">
        <v>4754</v>
      </c>
      <c r="F1510" s="38" t="s">
        <v>6466</v>
      </c>
      <c r="G1510" s="38">
        <v>1</v>
      </c>
      <c r="H1510" s="43" t="s">
        <v>7658</v>
      </c>
      <c r="I1510" s="43" t="s">
        <v>9720</v>
      </c>
      <c r="J1510" s="43" t="s">
        <v>9720</v>
      </c>
      <c r="K1510" s="43" t="s">
        <v>9720</v>
      </c>
    </row>
    <row r="1511" spans="1:11" ht="49.5" x14ac:dyDescent="0.35">
      <c r="A1511" s="43" t="s">
        <v>51</v>
      </c>
      <c r="B1511" s="43" t="s">
        <v>6476</v>
      </c>
      <c r="C1511" s="43" t="s">
        <v>160</v>
      </c>
      <c r="D1511" s="43" t="s">
        <v>1634</v>
      </c>
      <c r="E1511" s="43" t="s">
        <v>4755</v>
      </c>
      <c r="F1511" s="38" t="s">
        <v>6466</v>
      </c>
      <c r="G1511" s="38">
        <v>1</v>
      </c>
      <c r="H1511" s="43" t="s">
        <v>7659</v>
      </c>
      <c r="I1511" s="43" t="s">
        <v>9720</v>
      </c>
      <c r="J1511" s="43" t="s">
        <v>9720</v>
      </c>
      <c r="K1511" s="43" t="s">
        <v>9720</v>
      </c>
    </row>
    <row r="1512" spans="1:11" ht="49.5" x14ac:dyDescent="0.35">
      <c r="A1512" s="43" t="s">
        <v>51</v>
      </c>
      <c r="B1512" s="43" t="s">
        <v>6476</v>
      </c>
      <c r="C1512" s="43" t="s">
        <v>160</v>
      </c>
      <c r="D1512" s="43" t="s">
        <v>1635</v>
      </c>
      <c r="E1512" s="43" t="s">
        <v>4756</v>
      </c>
      <c r="F1512" s="38" t="s">
        <v>6466</v>
      </c>
      <c r="G1512" s="38">
        <v>1</v>
      </c>
      <c r="H1512" s="43" t="s">
        <v>7660</v>
      </c>
      <c r="I1512" s="43" t="s">
        <v>9720</v>
      </c>
      <c r="J1512" s="43" t="s">
        <v>9720</v>
      </c>
      <c r="K1512" s="43" t="s">
        <v>9720</v>
      </c>
    </row>
    <row r="1513" spans="1:11" ht="49.5" x14ac:dyDescent="0.35">
      <c r="A1513" s="43" t="s">
        <v>51</v>
      </c>
      <c r="B1513" s="43" t="s">
        <v>6476</v>
      </c>
      <c r="C1513" s="43" t="s">
        <v>160</v>
      </c>
      <c r="D1513" s="43" t="s">
        <v>1636</v>
      </c>
      <c r="E1513" s="43" t="s">
        <v>4757</v>
      </c>
      <c r="F1513" s="38" t="s">
        <v>6466</v>
      </c>
      <c r="G1513" s="38">
        <v>1</v>
      </c>
      <c r="H1513" s="43" t="s">
        <v>7661</v>
      </c>
      <c r="I1513" s="43" t="s">
        <v>9720</v>
      </c>
      <c r="J1513" s="43" t="s">
        <v>9720</v>
      </c>
      <c r="K1513" s="43" t="s">
        <v>9720</v>
      </c>
    </row>
    <row r="1514" spans="1:11" ht="49.5" x14ac:dyDescent="0.35">
      <c r="A1514" s="43" t="s">
        <v>51</v>
      </c>
      <c r="B1514" s="43" t="s">
        <v>6476</v>
      </c>
      <c r="C1514" s="43" t="s">
        <v>160</v>
      </c>
      <c r="D1514" s="43" t="s">
        <v>1637</v>
      </c>
      <c r="E1514" s="43" t="s">
        <v>4758</v>
      </c>
      <c r="F1514" s="38" t="s">
        <v>6466</v>
      </c>
      <c r="G1514" s="38">
        <v>1</v>
      </c>
      <c r="H1514" s="43" t="s">
        <v>7662</v>
      </c>
      <c r="I1514" s="43" t="s">
        <v>9720</v>
      </c>
      <c r="J1514" s="43" t="s">
        <v>9720</v>
      </c>
      <c r="K1514" s="43" t="s">
        <v>9720</v>
      </c>
    </row>
    <row r="1515" spans="1:11" ht="49.5" x14ac:dyDescent="0.35">
      <c r="A1515" s="43" t="s">
        <v>51</v>
      </c>
      <c r="B1515" s="43" t="s">
        <v>6476</v>
      </c>
      <c r="C1515" s="43" t="s">
        <v>160</v>
      </c>
      <c r="D1515" s="43" t="s">
        <v>1638</v>
      </c>
      <c r="E1515" s="43" t="s">
        <v>4759</v>
      </c>
      <c r="F1515" s="38" t="s">
        <v>6466</v>
      </c>
      <c r="G1515" s="38">
        <v>1</v>
      </c>
      <c r="H1515" s="43" t="s">
        <v>7663</v>
      </c>
      <c r="I1515" s="43" t="s">
        <v>9720</v>
      </c>
      <c r="J1515" s="43" t="s">
        <v>9720</v>
      </c>
      <c r="K1515" s="43" t="s">
        <v>9720</v>
      </c>
    </row>
    <row r="1516" spans="1:11" ht="49.5" x14ac:dyDescent="0.35">
      <c r="A1516" s="43" t="s">
        <v>51</v>
      </c>
      <c r="B1516" s="43" t="s">
        <v>6476</v>
      </c>
      <c r="C1516" s="43" t="s">
        <v>160</v>
      </c>
      <c r="D1516" s="43" t="s">
        <v>1639</v>
      </c>
      <c r="E1516" s="43" t="s">
        <v>4760</v>
      </c>
      <c r="F1516" s="38" t="s">
        <v>6466</v>
      </c>
      <c r="G1516" s="38">
        <v>1</v>
      </c>
      <c r="H1516" s="43" t="s">
        <v>7664</v>
      </c>
      <c r="I1516" s="43" t="s">
        <v>9720</v>
      </c>
      <c r="J1516" s="43" t="s">
        <v>9720</v>
      </c>
      <c r="K1516" s="43" t="s">
        <v>9720</v>
      </c>
    </row>
    <row r="1517" spans="1:11" ht="49.5" x14ac:dyDescent="0.35">
      <c r="A1517" s="43" t="s">
        <v>51</v>
      </c>
      <c r="B1517" s="43" t="s">
        <v>6476</v>
      </c>
      <c r="C1517" s="43" t="s">
        <v>160</v>
      </c>
      <c r="D1517" s="43" t="s">
        <v>1640</v>
      </c>
      <c r="E1517" s="43" t="s">
        <v>4761</v>
      </c>
      <c r="F1517" s="38" t="s">
        <v>6466</v>
      </c>
      <c r="G1517" s="38">
        <v>1</v>
      </c>
      <c r="H1517" s="43" t="s">
        <v>7665</v>
      </c>
      <c r="I1517" s="43" t="s">
        <v>9720</v>
      </c>
      <c r="J1517" s="43" t="s">
        <v>9720</v>
      </c>
      <c r="K1517" s="43" t="s">
        <v>9720</v>
      </c>
    </row>
    <row r="1518" spans="1:11" ht="49.5" x14ac:dyDescent="0.35">
      <c r="A1518" s="43" t="s">
        <v>51</v>
      </c>
      <c r="B1518" s="43" t="s">
        <v>6476</v>
      </c>
      <c r="C1518" s="43" t="s">
        <v>160</v>
      </c>
      <c r="D1518" s="43" t="s">
        <v>1641</v>
      </c>
      <c r="E1518" s="43" t="s">
        <v>4762</v>
      </c>
      <c r="F1518" s="38" t="s">
        <v>6466</v>
      </c>
      <c r="G1518" s="38">
        <v>1</v>
      </c>
      <c r="H1518" s="43" t="s">
        <v>7666</v>
      </c>
      <c r="I1518" s="43" t="s">
        <v>9720</v>
      </c>
      <c r="J1518" s="43" t="s">
        <v>9720</v>
      </c>
      <c r="K1518" s="43" t="s">
        <v>9720</v>
      </c>
    </row>
    <row r="1519" spans="1:11" ht="49.5" x14ac:dyDescent="0.35">
      <c r="A1519" s="43" t="s">
        <v>51</v>
      </c>
      <c r="B1519" s="43" t="s">
        <v>6476</v>
      </c>
      <c r="C1519" s="43" t="s">
        <v>160</v>
      </c>
      <c r="D1519" s="43" t="s">
        <v>1642</v>
      </c>
      <c r="E1519" s="43" t="s">
        <v>4763</v>
      </c>
      <c r="F1519" s="38" t="s">
        <v>6466</v>
      </c>
      <c r="G1519" s="38">
        <v>1</v>
      </c>
      <c r="H1519" s="43" t="s">
        <v>7667</v>
      </c>
      <c r="I1519" s="43" t="s">
        <v>9720</v>
      </c>
      <c r="J1519" s="43" t="s">
        <v>9720</v>
      </c>
      <c r="K1519" s="43" t="s">
        <v>9720</v>
      </c>
    </row>
    <row r="1520" spans="1:11" ht="49.5" x14ac:dyDescent="0.35">
      <c r="A1520" s="43" t="s">
        <v>51</v>
      </c>
      <c r="B1520" s="43" t="s">
        <v>6476</v>
      </c>
      <c r="C1520" s="43" t="s">
        <v>160</v>
      </c>
      <c r="D1520" s="43" t="s">
        <v>1643</v>
      </c>
      <c r="E1520" s="43" t="s">
        <v>4764</v>
      </c>
      <c r="F1520" s="38" t="s">
        <v>6466</v>
      </c>
      <c r="G1520" s="38">
        <v>1</v>
      </c>
      <c r="H1520" s="43" t="s">
        <v>7668</v>
      </c>
      <c r="I1520" s="43" t="s">
        <v>9720</v>
      </c>
      <c r="J1520" s="43" t="s">
        <v>9720</v>
      </c>
      <c r="K1520" s="43" t="s">
        <v>9720</v>
      </c>
    </row>
    <row r="1521" spans="1:11" ht="49.5" x14ac:dyDescent="0.35">
      <c r="A1521" s="43" t="s">
        <v>51</v>
      </c>
      <c r="B1521" s="43" t="s">
        <v>6476</v>
      </c>
      <c r="C1521" s="43" t="s">
        <v>160</v>
      </c>
      <c r="D1521" s="43" t="s">
        <v>1644</v>
      </c>
      <c r="E1521" s="43" t="s">
        <v>4765</v>
      </c>
      <c r="F1521" s="38" t="s">
        <v>6466</v>
      </c>
      <c r="G1521" s="38">
        <v>1</v>
      </c>
      <c r="H1521" s="43" t="s">
        <v>7669</v>
      </c>
      <c r="I1521" s="43" t="s">
        <v>9720</v>
      </c>
      <c r="J1521" s="43" t="s">
        <v>9720</v>
      </c>
      <c r="K1521" s="43" t="s">
        <v>9720</v>
      </c>
    </row>
    <row r="1522" spans="1:11" ht="49.5" x14ac:dyDescent="0.35">
      <c r="A1522" s="43" t="s">
        <v>51</v>
      </c>
      <c r="B1522" s="43" t="s">
        <v>6476</v>
      </c>
      <c r="C1522" s="43" t="s">
        <v>160</v>
      </c>
      <c r="D1522" s="43" t="s">
        <v>1645</v>
      </c>
      <c r="E1522" s="43" t="s">
        <v>4766</v>
      </c>
      <c r="F1522" s="38" t="s">
        <v>6466</v>
      </c>
      <c r="G1522" s="38">
        <v>1</v>
      </c>
      <c r="H1522" s="43" t="s">
        <v>7670</v>
      </c>
      <c r="I1522" s="43" t="s">
        <v>9720</v>
      </c>
      <c r="J1522" s="43" t="s">
        <v>9720</v>
      </c>
      <c r="K1522" s="43" t="s">
        <v>9720</v>
      </c>
    </row>
    <row r="1523" spans="1:11" ht="49.5" x14ac:dyDescent="0.35">
      <c r="A1523" s="43" t="s">
        <v>51</v>
      </c>
      <c r="B1523" s="43" t="s">
        <v>6476</v>
      </c>
      <c r="C1523" s="43" t="s">
        <v>160</v>
      </c>
      <c r="D1523" s="43" t="s">
        <v>1646</v>
      </c>
      <c r="E1523" s="43" t="s">
        <v>4767</v>
      </c>
      <c r="F1523" s="38" t="s">
        <v>6466</v>
      </c>
      <c r="G1523" s="38">
        <v>1</v>
      </c>
      <c r="H1523" s="43" t="s">
        <v>7671</v>
      </c>
      <c r="I1523" s="43" t="s">
        <v>9720</v>
      </c>
      <c r="J1523" s="43" t="s">
        <v>9720</v>
      </c>
      <c r="K1523" s="43" t="s">
        <v>9720</v>
      </c>
    </row>
    <row r="1524" spans="1:11" ht="49.5" x14ac:dyDescent="0.35">
      <c r="A1524" s="43" t="s">
        <v>51</v>
      </c>
      <c r="B1524" s="43" t="s">
        <v>6476</v>
      </c>
      <c r="C1524" s="43" t="s">
        <v>160</v>
      </c>
      <c r="D1524" s="43" t="s">
        <v>1647</v>
      </c>
      <c r="E1524" s="43" t="s">
        <v>4768</v>
      </c>
      <c r="F1524" s="38" t="s">
        <v>6466</v>
      </c>
      <c r="G1524" s="38">
        <v>1</v>
      </c>
      <c r="H1524" s="43" t="s">
        <v>7672</v>
      </c>
      <c r="I1524" s="43" t="s">
        <v>9720</v>
      </c>
      <c r="J1524" s="43" t="s">
        <v>9720</v>
      </c>
      <c r="K1524" s="43" t="s">
        <v>9720</v>
      </c>
    </row>
    <row r="1525" spans="1:11" ht="49.5" x14ac:dyDescent="0.35">
      <c r="A1525" s="43" t="s">
        <v>51</v>
      </c>
      <c r="B1525" s="43" t="s">
        <v>6476</v>
      </c>
      <c r="C1525" s="43" t="s">
        <v>160</v>
      </c>
      <c r="D1525" s="43" t="s">
        <v>1648</v>
      </c>
      <c r="E1525" s="43" t="s">
        <v>4769</v>
      </c>
      <c r="F1525" s="38" t="s">
        <v>6466</v>
      </c>
      <c r="G1525" s="38">
        <v>1</v>
      </c>
      <c r="H1525" s="43" t="s">
        <v>7673</v>
      </c>
      <c r="I1525" s="43" t="s">
        <v>9720</v>
      </c>
      <c r="J1525" s="43" t="s">
        <v>9720</v>
      </c>
      <c r="K1525" s="43" t="s">
        <v>9720</v>
      </c>
    </row>
    <row r="1526" spans="1:11" ht="49.5" x14ac:dyDescent="0.35">
      <c r="A1526" s="43" t="s">
        <v>51</v>
      </c>
      <c r="B1526" s="43" t="s">
        <v>6476</v>
      </c>
      <c r="C1526" s="43" t="s">
        <v>160</v>
      </c>
      <c r="D1526" s="43" t="s">
        <v>1649</v>
      </c>
      <c r="E1526" s="43" t="s">
        <v>4770</v>
      </c>
      <c r="F1526" s="38" t="s">
        <v>6466</v>
      </c>
      <c r="G1526" s="38">
        <v>1</v>
      </c>
      <c r="H1526" s="43" t="s">
        <v>7674</v>
      </c>
      <c r="I1526" s="43" t="s">
        <v>9720</v>
      </c>
      <c r="J1526" s="43" t="s">
        <v>9720</v>
      </c>
      <c r="K1526" s="43" t="s">
        <v>9720</v>
      </c>
    </row>
    <row r="1527" spans="1:11" ht="49.5" x14ac:dyDescent="0.35">
      <c r="A1527" s="43" t="s">
        <v>51</v>
      </c>
      <c r="B1527" s="43" t="s">
        <v>6476</v>
      </c>
      <c r="C1527" s="43" t="s">
        <v>160</v>
      </c>
      <c r="D1527" s="43" t="s">
        <v>1650</v>
      </c>
      <c r="E1527" s="43" t="s">
        <v>4771</v>
      </c>
      <c r="F1527" s="38" t="s">
        <v>6466</v>
      </c>
      <c r="G1527" s="38">
        <v>1</v>
      </c>
      <c r="H1527" s="43" t="s">
        <v>7675</v>
      </c>
      <c r="I1527" s="43" t="s">
        <v>9720</v>
      </c>
      <c r="J1527" s="43" t="s">
        <v>9720</v>
      </c>
      <c r="K1527" s="43" t="s">
        <v>9720</v>
      </c>
    </row>
    <row r="1528" spans="1:11" ht="49.5" x14ac:dyDescent="0.35">
      <c r="A1528" s="43" t="s">
        <v>51</v>
      </c>
      <c r="B1528" s="43" t="s">
        <v>6476</v>
      </c>
      <c r="C1528" s="43" t="s">
        <v>160</v>
      </c>
      <c r="D1528" s="43" t="s">
        <v>1651</v>
      </c>
      <c r="E1528" s="43" t="s">
        <v>4772</v>
      </c>
      <c r="F1528" s="38" t="s">
        <v>6466</v>
      </c>
      <c r="G1528" s="38">
        <v>1</v>
      </c>
      <c r="H1528" s="43" t="s">
        <v>7676</v>
      </c>
      <c r="I1528" s="43" t="s">
        <v>9720</v>
      </c>
      <c r="J1528" s="43" t="s">
        <v>9720</v>
      </c>
      <c r="K1528" s="43" t="s">
        <v>9720</v>
      </c>
    </row>
    <row r="1529" spans="1:11" ht="49.5" x14ac:dyDescent="0.35">
      <c r="A1529" s="43" t="s">
        <v>51</v>
      </c>
      <c r="B1529" s="43" t="s">
        <v>6476</v>
      </c>
      <c r="C1529" s="43" t="s">
        <v>160</v>
      </c>
      <c r="D1529" s="43" t="s">
        <v>1652</v>
      </c>
      <c r="E1529" s="43" t="s">
        <v>4773</v>
      </c>
      <c r="F1529" s="38" t="s">
        <v>6466</v>
      </c>
      <c r="G1529" s="38">
        <v>2</v>
      </c>
      <c r="H1529" s="43" t="s">
        <v>7677</v>
      </c>
      <c r="I1529" s="43" t="s">
        <v>9720</v>
      </c>
      <c r="J1529" s="43" t="s">
        <v>9720</v>
      </c>
      <c r="K1529" s="43" t="s">
        <v>9720</v>
      </c>
    </row>
    <row r="1530" spans="1:11" ht="49.5" x14ac:dyDescent="0.35">
      <c r="A1530" s="43" t="s">
        <v>51</v>
      </c>
      <c r="B1530" s="43" t="s">
        <v>6476</v>
      </c>
      <c r="C1530" s="43" t="s">
        <v>160</v>
      </c>
      <c r="D1530" s="43" t="s">
        <v>1653</v>
      </c>
      <c r="E1530" s="43" t="s">
        <v>4774</v>
      </c>
      <c r="F1530" s="38" t="s">
        <v>6466</v>
      </c>
      <c r="G1530" s="38">
        <v>1</v>
      </c>
      <c r="H1530" s="43" t="s">
        <v>7678</v>
      </c>
      <c r="I1530" s="43" t="s">
        <v>9720</v>
      </c>
      <c r="J1530" s="43" t="s">
        <v>9720</v>
      </c>
      <c r="K1530" s="43" t="s">
        <v>9720</v>
      </c>
    </row>
    <row r="1531" spans="1:11" ht="49.5" x14ac:dyDescent="0.35">
      <c r="A1531" s="43" t="s">
        <v>51</v>
      </c>
      <c r="B1531" s="43" t="s">
        <v>6476</v>
      </c>
      <c r="C1531" s="43" t="s">
        <v>160</v>
      </c>
      <c r="D1531" s="43" t="s">
        <v>1654</v>
      </c>
      <c r="E1531" s="43" t="s">
        <v>4775</v>
      </c>
      <c r="F1531" s="38" t="s">
        <v>6466</v>
      </c>
      <c r="G1531" s="38">
        <v>1</v>
      </c>
      <c r="H1531" s="43" t="s">
        <v>7679</v>
      </c>
      <c r="I1531" s="43" t="s">
        <v>9720</v>
      </c>
      <c r="J1531" s="43" t="s">
        <v>9720</v>
      </c>
      <c r="K1531" s="43" t="s">
        <v>9720</v>
      </c>
    </row>
    <row r="1532" spans="1:11" ht="49.5" x14ac:dyDescent="0.35">
      <c r="A1532" s="43" t="s">
        <v>51</v>
      </c>
      <c r="B1532" s="43" t="s">
        <v>6476</v>
      </c>
      <c r="C1532" s="43" t="s">
        <v>160</v>
      </c>
      <c r="D1532" s="43" t="s">
        <v>1655</v>
      </c>
      <c r="E1532" s="43" t="s">
        <v>4776</v>
      </c>
      <c r="F1532" s="38" t="s">
        <v>6466</v>
      </c>
      <c r="G1532" s="38">
        <v>1</v>
      </c>
      <c r="H1532" s="43" t="s">
        <v>7680</v>
      </c>
      <c r="I1532" s="43" t="s">
        <v>9720</v>
      </c>
      <c r="J1532" s="43" t="s">
        <v>9720</v>
      </c>
      <c r="K1532" s="43" t="s">
        <v>9720</v>
      </c>
    </row>
    <row r="1533" spans="1:11" ht="49.5" x14ac:dyDescent="0.35">
      <c r="A1533" s="43" t="s">
        <v>51</v>
      </c>
      <c r="B1533" s="43" t="s">
        <v>6476</v>
      </c>
      <c r="C1533" s="43" t="s">
        <v>160</v>
      </c>
      <c r="D1533" s="43" t="s">
        <v>1656</v>
      </c>
      <c r="E1533" s="43" t="s">
        <v>4777</v>
      </c>
      <c r="F1533" s="38" t="s">
        <v>6466</v>
      </c>
      <c r="G1533" s="38">
        <v>1</v>
      </c>
      <c r="H1533" s="43" t="s">
        <v>7681</v>
      </c>
      <c r="I1533" s="43" t="s">
        <v>9720</v>
      </c>
      <c r="J1533" s="43" t="s">
        <v>9720</v>
      </c>
      <c r="K1533" s="43" t="s">
        <v>9720</v>
      </c>
    </row>
    <row r="1534" spans="1:11" ht="49.5" x14ac:dyDescent="0.35">
      <c r="A1534" s="43" t="s">
        <v>51</v>
      </c>
      <c r="B1534" s="43" t="s">
        <v>6476</v>
      </c>
      <c r="C1534" s="43" t="s">
        <v>160</v>
      </c>
      <c r="D1534" s="43" t="s">
        <v>1657</v>
      </c>
      <c r="E1534" s="43" t="s">
        <v>4778</v>
      </c>
      <c r="F1534" s="38" t="s">
        <v>6466</v>
      </c>
      <c r="G1534" s="38">
        <v>1</v>
      </c>
      <c r="H1534" s="43" t="s">
        <v>7682</v>
      </c>
      <c r="I1534" s="43" t="s">
        <v>9720</v>
      </c>
      <c r="J1534" s="43" t="s">
        <v>9720</v>
      </c>
      <c r="K1534" s="43" t="s">
        <v>9720</v>
      </c>
    </row>
    <row r="1535" spans="1:11" ht="49.5" x14ac:dyDescent="0.35">
      <c r="A1535" s="43" t="s">
        <v>51</v>
      </c>
      <c r="B1535" s="43" t="s">
        <v>6476</v>
      </c>
      <c r="C1535" s="43" t="s">
        <v>160</v>
      </c>
      <c r="D1535" s="43" t="s">
        <v>1658</v>
      </c>
      <c r="E1535" s="43" t="s">
        <v>4779</v>
      </c>
      <c r="F1535" s="38" t="s">
        <v>6466</v>
      </c>
      <c r="G1535" s="38">
        <v>1</v>
      </c>
      <c r="H1535" s="43" t="s">
        <v>7683</v>
      </c>
      <c r="I1535" s="43" t="s">
        <v>9720</v>
      </c>
      <c r="J1535" s="43" t="s">
        <v>9720</v>
      </c>
      <c r="K1535" s="43" t="s">
        <v>9720</v>
      </c>
    </row>
    <row r="1536" spans="1:11" ht="49.5" x14ac:dyDescent="0.35">
      <c r="A1536" s="43" t="s">
        <v>51</v>
      </c>
      <c r="B1536" s="43" t="s">
        <v>6476</v>
      </c>
      <c r="C1536" s="43" t="s">
        <v>160</v>
      </c>
      <c r="D1536" s="43" t="s">
        <v>1659</v>
      </c>
      <c r="E1536" s="43" t="s">
        <v>4780</v>
      </c>
      <c r="F1536" s="38" t="s">
        <v>6466</v>
      </c>
      <c r="G1536" s="38">
        <v>1</v>
      </c>
      <c r="H1536" s="43" t="s">
        <v>7684</v>
      </c>
      <c r="I1536" s="43" t="s">
        <v>9720</v>
      </c>
      <c r="J1536" s="43" t="s">
        <v>9720</v>
      </c>
      <c r="K1536" s="43" t="s">
        <v>9720</v>
      </c>
    </row>
    <row r="1537" spans="1:11" ht="49.5" x14ac:dyDescent="0.35">
      <c r="A1537" s="43" t="s">
        <v>51</v>
      </c>
      <c r="B1537" s="43" t="s">
        <v>6476</v>
      </c>
      <c r="C1537" s="43" t="s">
        <v>160</v>
      </c>
      <c r="D1537" s="43" t="s">
        <v>1660</v>
      </c>
      <c r="E1537" s="43" t="s">
        <v>4781</v>
      </c>
      <c r="F1537" s="38" t="s">
        <v>6466</v>
      </c>
      <c r="G1537" s="38">
        <v>1</v>
      </c>
      <c r="H1537" s="43" t="s">
        <v>7685</v>
      </c>
      <c r="I1537" s="43" t="s">
        <v>9720</v>
      </c>
      <c r="J1537" s="43" t="s">
        <v>9720</v>
      </c>
      <c r="K1537" s="43" t="s">
        <v>9720</v>
      </c>
    </row>
    <row r="1538" spans="1:11" ht="49.5" x14ac:dyDescent="0.35">
      <c r="A1538" s="43" t="s">
        <v>51</v>
      </c>
      <c r="B1538" s="43" t="s">
        <v>6476</v>
      </c>
      <c r="C1538" s="43" t="s">
        <v>160</v>
      </c>
      <c r="D1538" s="43" t="s">
        <v>1661</v>
      </c>
      <c r="E1538" s="43" t="s">
        <v>4782</v>
      </c>
      <c r="F1538" s="38" t="s">
        <v>6466</v>
      </c>
      <c r="G1538" s="38">
        <v>1</v>
      </c>
      <c r="H1538" s="43" t="s">
        <v>7686</v>
      </c>
      <c r="I1538" s="43" t="s">
        <v>9720</v>
      </c>
      <c r="J1538" s="43" t="s">
        <v>9720</v>
      </c>
      <c r="K1538" s="43" t="s">
        <v>9720</v>
      </c>
    </row>
    <row r="1539" spans="1:11" ht="49.5" x14ac:dyDescent="0.35">
      <c r="A1539" s="43" t="s">
        <v>51</v>
      </c>
      <c r="B1539" s="43" t="s">
        <v>6476</v>
      </c>
      <c r="C1539" s="43" t="s">
        <v>160</v>
      </c>
      <c r="D1539" s="43" t="s">
        <v>1662</v>
      </c>
      <c r="E1539" s="43" t="s">
        <v>4783</v>
      </c>
      <c r="F1539" s="38" t="s">
        <v>6466</v>
      </c>
      <c r="G1539" s="38">
        <v>1</v>
      </c>
      <c r="H1539" s="43" t="s">
        <v>7687</v>
      </c>
      <c r="I1539" s="43" t="s">
        <v>9720</v>
      </c>
      <c r="J1539" s="43" t="s">
        <v>9720</v>
      </c>
      <c r="K1539" s="43" t="s">
        <v>9720</v>
      </c>
    </row>
    <row r="1540" spans="1:11" ht="49.5" x14ac:dyDescent="0.35">
      <c r="A1540" s="43" t="s">
        <v>51</v>
      </c>
      <c r="B1540" s="43" t="s">
        <v>6476</v>
      </c>
      <c r="C1540" s="43" t="s">
        <v>160</v>
      </c>
      <c r="D1540" s="43" t="s">
        <v>1663</v>
      </c>
      <c r="E1540" s="43" t="s">
        <v>4784</v>
      </c>
      <c r="F1540" s="38" t="s">
        <v>6466</v>
      </c>
      <c r="G1540" s="38">
        <v>1</v>
      </c>
      <c r="H1540" s="43" t="s">
        <v>7688</v>
      </c>
      <c r="I1540" s="43" t="s">
        <v>9720</v>
      </c>
      <c r="J1540" s="43" t="s">
        <v>9720</v>
      </c>
      <c r="K1540" s="43" t="s">
        <v>9720</v>
      </c>
    </row>
    <row r="1541" spans="1:11" ht="49.5" x14ac:dyDescent="0.35">
      <c r="A1541" s="43" t="s">
        <v>51</v>
      </c>
      <c r="B1541" s="43" t="s">
        <v>6476</v>
      </c>
      <c r="C1541" s="43" t="s">
        <v>160</v>
      </c>
      <c r="D1541" s="43" t="s">
        <v>1664</v>
      </c>
      <c r="E1541" s="43" t="s">
        <v>4785</v>
      </c>
      <c r="F1541" s="38" t="s">
        <v>6466</v>
      </c>
      <c r="G1541" s="38">
        <v>1</v>
      </c>
      <c r="H1541" s="43" t="s">
        <v>7689</v>
      </c>
      <c r="I1541" s="43" t="s">
        <v>9720</v>
      </c>
      <c r="J1541" s="43" t="s">
        <v>9720</v>
      </c>
      <c r="K1541" s="43" t="s">
        <v>9720</v>
      </c>
    </row>
    <row r="1542" spans="1:11" ht="49.5" x14ac:dyDescent="0.35">
      <c r="A1542" s="43" t="s">
        <v>51</v>
      </c>
      <c r="B1542" s="43" t="s">
        <v>6476</v>
      </c>
      <c r="C1542" s="43" t="s">
        <v>160</v>
      </c>
      <c r="D1542" s="43" t="s">
        <v>1665</v>
      </c>
      <c r="E1542" s="43" t="s">
        <v>4786</v>
      </c>
      <c r="F1542" s="38" t="s">
        <v>6466</v>
      </c>
      <c r="G1542" s="38">
        <v>1</v>
      </c>
      <c r="H1542" s="43" t="s">
        <v>7690</v>
      </c>
      <c r="I1542" s="43" t="s">
        <v>9720</v>
      </c>
      <c r="J1542" s="43" t="s">
        <v>9720</v>
      </c>
      <c r="K1542" s="43" t="s">
        <v>9720</v>
      </c>
    </row>
    <row r="1543" spans="1:11" ht="49.5" x14ac:dyDescent="0.35">
      <c r="A1543" s="43" t="s">
        <v>51</v>
      </c>
      <c r="B1543" s="43" t="s">
        <v>6476</v>
      </c>
      <c r="C1543" s="43" t="s">
        <v>160</v>
      </c>
      <c r="D1543" s="43" t="s">
        <v>1666</v>
      </c>
      <c r="E1543" s="43" t="s">
        <v>4787</v>
      </c>
      <c r="F1543" s="38" t="s">
        <v>6466</v>
      </c>
      <c r="G1543" s="38">
        <v>1</v>
      </c>
      <c r="H1543" s="43" t="s">
        <v>7691</v>
      </c>
      <c r="I1543" s="43" t="s">
        <v>9720</v>
      </c>
      <c r="J1543" s="43" t="s">
        <v>9720</v>
      </c>
      <c r="K1543" s="43" t="s">
        <v>9720</v>
      </c>
    </row>
    <row r="1544" spans="1:11" ht="49.5" x14ac:dyDescent="0.35">
      <c r="A1544" s="43" t="s">
        <v>51</v>
      </c>
      <c r="B1544" s="43" t="s">
        <v>6476</v>
      </c>
      <c r="C1544" s="43" t="s">
        <v>160</v>
      </c>
      <c r="D1544" s="43" t="s">
        <v>1667</v>
      </c>
      <c r="E1544" s="43" t="s">
        <v>4788</v>
      </c>
      <c r="F1544" s="38" t="s">
        <v>6466</v>
      </c>
      <c r="G1544" s="38">
        <v>1</v>
      </c>
      <c r="H1544" s="43" t="s">
        <v>7692</v>
      </c>
      <c r="I1544" s="43" t="s">
        <v>9720</v>
      </c>
      <c r="J1544" s="43" t="s">
        <v>9720</v>
      </c>
      <c r="K1544" s="43" t="s">
        <v>9720</v>
      </c>
    </row>
    <row r="1545" spans="1:11" ht="49.5" x14ac:dyDescent="0.35">
      <c r="A1545" s="43" t="s">
        <v>51</v>
      </c>
      <c r="B1545" s="43" t="s">
        <v>6476</v>
      </c>
      <c r="C1545" s="43" t="s">
        <v>160</v>
      </c>
      <c r="D1545" s="43" t="s">
        <v>1668</v>
      </c>
      <c r="E1545" s="43" t="s">
        <v>4789</v>
      </c>
      <c r="F1545" s="38" t="s">
        <v>6466</v>
      </c>
      <c r="G1545" s="38">
        <v>1</v>
      </c>
      <c r="H1545" s="43" t="s">
        <v>7693</v>
      </c>
      <c r="I1545" s="43" t="s">
        <v>9720</v>
      </c>
      <c r="J1545" s="43" t="s">
        <v>9720</v>
      </c>
      <c r="K1545" s="43" t="s">
        <v>9720</v>
      </c>
    </row>
    <row r="1546" spans="1:11" ht="49.5" x14ac:dyDescent="0.35">
      <c r="A1546" s="43" t="s">
        <v>51</v>
      </c>
      <c r="B1546" s="43" t="s">
        <v>6476</v>
      </c>
      <c r="C1546" s="43" t="s">
        <v>160</v>
      </c>
      <c r="D1546" s="43" t="s">
        <v>1669</v>
      </c>
      <c r="E1546" s="43" t="s">
        <v>4790</v>
      </c>
      <c r="F1546" s="38" t="s">
        <v>6466</v>
      </c>
      <c r="G1546" s="38">
        <v>1</v>
      </c>
      <c r="H1546" s="43" t="s">
        <v>7694</v>
      </c>
      <c r="I1546" s="43" t="s">
        <v>9720</v>
      </c>
      <c r="J1546" s="43" t="s">
        <v>9720</v>
      </c>
      <c r="K1546" s="43" t="s">
        <v>9720</v>
      </c>
    </row>
    <row r="1547" spans="1:11" ht="49.5" x14ac:dyDescent="0.35">
      <c r="A1547" s="43" t="s">
        <v>51</v>
      </c>
      <c r="B1547" s="43" t="s">
        <v>6476</v>
      </c>
      <c r="C1547" s="43" t="s">
        <v>160</v>
      </c>
      <c r="D1547" s="43" t="s">
        <v>1670</v>
      </c>
      <c r="E1547" s="43" t="s">
        <v>4791</v>
      </c>
      <c r="F1547" s="38" t="s">
        <v>6466</v>
      </c>
      <c r="G1547" s="38">
        <v>1</v>
      </c>
      <c r="H1547" s="43" t="s">
        <v>7695</v>
      </c>
      <c r="I1547" s="43" t="s">
        <v>9720</v>
      </c>
      <c r="J1547" s="43" t="s">
        <v>9720</v>
      </c>
      <c r="K1547" s="43" t="s">
        <v>9720</v>
      </c>
    </row>
    <row r="1548" spans="1:11" ht="49.5" x14ac:dyDescent="0.35">
      <c r="A1548" s="43" t="s">
        <v>51</v>
      </c>
      <c r="B1548" s="43" t="s">
        <v>6476</v>
      </c>
      <c r="C1548" s="43" t="s">
        <v>160</v>
      </c>
      <c r="D1548" s="43" t="s">
        <v>1671</v>
      </c>
      <c r="E1548" s="43" t="s">
        <v>4792</v>
      </c>
      <c r="F1548" s="38" t="s">
        <v>6466</v>
      </c>
      <c r="G1548" s="38">
        <v>1</v>
      </c>
      <c r="H1548" s="43" t="s">
        <v>7696</v>
      </c>
      <c r="I1548" s="43" t="s">
        <v>9720</v>
      </c>
      <c r="J1548" s="43" t="s">
        <v>9720</v>
      </c>
      <c r="K1548" s="43" t="s">
        <v>9720</v>
      </c>
    </row>
    <row r="1549" spans="1:11" ht="49.5" x14ac:dyDescent="0.35">
      <c r="A1549" s="43" t="s">
        <v>51</v>
      </c>
      <c r="B1549" s="43" t="s">
        <v>6476</v>
      </c>
      <c r="C1549" s="43" t="s">
        <v>160</v>
      </c>
      <c r="D1549" s="43" t="s">
        <v>1672</v>
      </c>
      <c r="E1549" s="43" t="s">
        <v>4793</v>
      </c>
      <c r="F1549" s="38" t="s">
        <v>6466</v>
      </c>
      <c r="G1549" s="38">
        <v>1</v>
      </c>
      <c r="H1549" s="43" t="s">
        <v>7697</v>
      </c>
      <c r="I1549" s="43" t="s">
        <v>9720</v>
      </c>
      <c r="J1549" s="43" t="s">
        <v>9720</v>
      </c>
      <c r="K1549" s="43" t="s">
        <v>9720</v>
      </c>
    </row>
    <row r="1550" spans="1:11" ht="49.5" x14ac:dyDescent="0.35">
      <c r="A1550" s="43" t="s">
        <v>51</v>
      </c>
      <c r="B1550" s="43" t="s">
        <v>6476</v>
      </c>
      <c r="C1550" s="43" t="s">
        <v>160</v>
      </c>
      <c r="D1550" s="43" t="s">
        <v>1673</v>
      </c>
      <c r="E1550" s="43" t="s">
        <v>4794</v>
      </c>
      <c r="F1550" s="38" t="s">
        <v>6466</v>
      </c>
      <c r="G1550" s="38">
        <v>1</v>
      </c>
      <c r="H1550" s="43" t="s">
        <v>7698</v>
      </c>
      <c r="I1550" s="43" t="s">
        <v>9720</v>
      </c>
      <c r="J1550" s="43" t="s">
        <v>9720</v>
      </c>
      <c r="K1550" s="43" t="s">
        <v>9720</v>
      </c>
    </row>
    <row r="1551" spans="1:11" ht="49.5" x14ac:dyDescent="0.35">
      <c r="A1551" s="43" t="s">
        <v>51</v>
      </c>
      <c r="B1551" s="43" t="s">
        <v>6476</v>
      </c>
      <c r="C1551" s="43" t="s">
        <v>160</v>
      </c>
      <c r="D1551" s="43" t="s">
        <v>1674</v>
      </c>
      <c r="E1551" s="43" t="s">
        <v>4795</v>
      </c>
      <c r="F1551" s="38" t="s">
        <v>6466</v>
      </c>
      <c r="G1551" s="38">
        <v>1</v>
      </c>
      <c r="H1551" s="43" t="s">
        <v>7699</v>
      </c>
      <c r="I1551" s="43" t="s">
        <v>9720</v>
      </c>
      <c r="J1551" s="43" t="s">
        <v>9720</v>
      </c>
      <c r="K1551" s="43" t="s">
        <v>9720</v>
      </c>
    </row>
    <row r="1552" spans="1:11" ht="49.5" x14ac:dyDescent="0.35">
      <c r="A1552" s="43" t="s">
        <v>51</v>
      </c>
      <c r="B1552" s="43" t="s">
        <v>6476</v>
      </c>
      <c r="C1552" s="43" t="s">
        <v>160</v>
      </c>
      <c r="D1552" s="43" t="s">
        <v>1675</v>
      </c>
      <c r="E1552" s="43" t="s">
        <v>4796</v>
      </c>
      <c r="F1552" s="38" t="s">
        <v>6466</v>
      </c>
      <c r="G1552" s="38">
        <v>1</v>
      </c>
      <c r="H1552" s="43" t="s">
        <v>7700</v>
      </c>
      <c r="I1552" s="43" t="s">
        <v>9720</v>
      </c>
      <c r="J1552" s="43" t="s">
        <v>9720</v>
      </c>
      <c r="K1552" s="43" t="s">
        <v>9720</v>
      </c>
    </row>
    <row r="1553" spans="1:11" ht="49.5" x14ac:dyDescent="0.35">
      <c r="A1553" s="43" t="s">
        <v>51</v>
      </c>
      <c r="B1553" s="43" t="s">
        <v>6476</v>
      </c>
      <c r="C1553" s="43" t="s">
        <v>160</v>
      </c>
      <c r="D1553" s="43" t="s">
        <v>1676</v>
      </c>
      <c r="E1553" s="43" t="s">
        <v>4797</v>
      </c>
      <c r="F1553" s="38" t="s">
        <v>6466</v>
      </c>
      <c r="G1553" s="38">
        <v>1</v>
      </c>
      <c r="H1553" s="43" t="s">
        <v>7701</v>
      </c>
      <c r="I1553" s="43" t="s">
        <v>9720</v>
      </c>
      <c r="J1553" s="43" t="s">
        <v>9720</v>
      </c>
      <c r="K1553" s="43" t="s">
        <v>9720</v>
      </c>
    </row>
    <row r="1554" spans="1:11" ht="49.5" x14ac:dyDescent="0.35">
      <c r="A1554" s="43" t="s">
        <v>51</v>
      </c>
      <c r="B1554" s="43" t="s">
        <v>6476</v>
      </c>
      <c r="C1554" s="43" t="s">
        <v>160</v>
      </c>
      <c r="D1554" s="43" t="s">
        <v>1677</v>
      </c>
      <c r="E1554" s="43" t="s">
        <v>4798</v>
      </c>
      <c r="F1554" s="38" t="s">
        <v>6466</v>
      </c>
      <c r="G1554" s="38">
        <v>1</v>
      </c>
      <c r="H1554" s="43" t="s">
        <v>7702</v>
      </c>
      <c r="I1554" s="43" t="s">
        <v>9720</v>
      </c>
      <c r="J1554" s="43" t="s">
        <v>9720</v>
      </c>
      <c r="K1554" s="43" t="s">
        <v>9720</v>
      </c>
    </row>
    <row r="1555" spans="1:11" ht="49.5" x14ac:dyDescent="0.35">
      <c r="A1555" s="43" t="s">
        <v>51</v>
      </c>
      <c r="B1555" s="43" t="s">
        <v>6476</v>
      </c>
      <c r="C1555" s="43" t="s">
        <v>160</v>
      </c>
      <c r="D1555" s="43" t="s">
        <v>1678</v>
      </c>
      <c r="E1555" s="43" t="s">
        <v>4799</v>
      </c>
      <c r="F1555" s="38" t="s">
        <v>6466</v>
      </c>
      <c r="G1555" s="38">
        <v>1</v>
      </c>
      <c r="H1555" s="43" t="s">
        <v>7703</v>
      </c>
      <c r="I1555" s="43" t="s">
        <v>9720</v>
      </c>
      <c r="J1555" s="43" t="s">
        <v>9720</v>
      </c>
      <c r="K1555" s="43" t="s">
        <v>9720</v>
      </c>
    </row>
    <row r="1556" spans="1:11" ht="33" x14ac:dyDescent="0.35">
      <c r="A1556" s="43" t="s">
        <v>51</v>
      </c>
      <c r="B1556" s="43" t="s">
        <v>6472</v>
      </c>
      <c r="C1556" s="43" t="s">
        <v>122</v>
      </c>
      <c r="D1556" s="43" t="s">
        <v>1679</v>
      </c>
      <c r="E1556" s="43" t="s">
        <v>4800</v>
      </c>
      <c r="F1556" s="38" t="s">
        <v>6466</v>
      </c>
      <c r="G1556" s="38">
        <v>1</v>
      </c>
      <c r="H1556" s="43" t="s">
        <v>7704</v>
      </c>
      <c r="I1556" s="43" t="s">
        <v>9720</v>
      </c>
      <c r="J1556" s="43" t="s">
        <v>9720</v>
      </c>
      <c r="K1556" s="43" t="s">
        <v>9720</v>
      </c>
    </row>
    <row r="1557" spans="1:11" ht="33" x14ac:dyDescent="0.35">
      <c r="A1557" s="43" t="s">
        <v>51</v>
      </c>
      <c r="B1557" s="43" t="s">
        <v>6472</v>
      </c>
      <c r="C1557" s="43" t="s">
        <v>122</v>
      </c>
      <c r="D1557" s="43" t="s">
        <v>1680</v>
      </c>
      <c r="E1557" s="43" t="s">
        <v>4801</v>
      </c>
      <c r="F1557" s="38" t="s">
        <v>6466</v>
      </c>
      <c r="G1557" s="38">
        <v>4</v>
      </c>
      <c r="H1557" s="43" t="s">
        <v>7705</v>
      </c>
      <c r="I1557" s="43" t="s">
        <v>9720</v>
      </c>
      <c r="J1557" s="43" t="s">
        <v>9720</v>
      </c>
      <c r="K1557" s="43" t="s">
        <v>9720</v>
      </c>
    </row>
    <row r="1558" spans="1:11" ht="33" x14ac:dyDescent="0.35">
      <c r="A1558" s="43" t="s">
        <v>51</v>
      </c>
      <c r="B1558" s="43" t="s">
        <v>6472</v>
      </c>
      <c r="C1558" s="43" t="s">
        <v>122</v>
      </c>
      <c r="D1558" s="43" t="s">
        <v>1681</v>
      </c>
      <c r="E1558" s="43" t="s">
        <v>4802</v>
      </c>
      <c r="F1558" s="38" t="s">
        <v>6466</v>
      </c>
      <c r="G1558" s="38">
        <v>1</v>
      </c>
      <c r="H1558" s="43" t="s">
        <v>7706</v>
      </c>
      <c r="I1558" s="43" t="s">
        <v>9720</v>
      </c>
      <c r="J1558" s="43" t="s">
        <v>9720</v>
      </c>
      <c r="K1558" s="43" t="s">
        <v>9720</v>
      </c>
    </row>
    <row r="1559" spans="1:11" ht="33" x14ac:dyDescent="0.35">
      <c r="A1559" s="43" t="s">
        <v>51</v>
      </c>
      <c r="B1559" s="43" t="s">
        <v>6472</v>
      </c>
      <c r="C1559" s="43" t="s">
        <v>122</v>
      </c>
      <c r="D1559" s="43" t="s">
        <v>1682</v>
      </c>
      <c r="E1559" s="43" t="s">
        <v>4803</v>
      </c>
      <c r="F1559" s="38" t="s">
        <v>6466</v>
      </c>
      <c r="G1559" s="38">
        <v>4</v>
      </c>
      <c r="H1559" s="43" t="s">
        <v>7707</v>
      </c>
      <c r="I1559" s="43" t="s">
        <v>9720</v>
      </c>
      <c r="J1559" s="43" t="s">
        <v>9720</v>
      </c>
      <c r="K1559" s="43" t="s">
        <v>9720</v>
      </c>
    </row>
    <row r="1560" spans="1:11" ht="33" x14ac:dyDescent="0.35">
      <c r="A1560" s="43" t="s">
        <v>51</v>
      </c>
      <c r="B1560" s="43" t="s">
        <v>6472</v>
      </c>
      <c r="C1560" s="43" t="s">
        <v>122</v>
      </c>
      <c r="D1560" s="43" t="s">
        <v>1683</v>
      </c>
      <c r="E1560" s="43" t="s">
        <v>4804</v>
      </c>
      <c r="F1560" s="38" t="s">
        <v>6466</v>
      </c>
      <c r="G1560" s="38">
        <v>1</v>
      </c>
      <c r="H1560" s="43" t="s">
        <v>7708</v>
      </c>
      <c r="I1560" s="43" t="s">
        <v>9720</v>
      </c>
      <c r="J1560" s="43" t="s">
        <v>9720</v>
      </c>
      <c r="K1560" s="43" t="s">
        <v>9720</v>
      </c>
    </row>
    <row r="1561" spans="1:11" ht="33" x14ac:dyDescent="0.35">
      <c r="A1561" s="43" t="s">
        <v>51</v>
      </c>
      <c r="B1561" s="43" t="s">
        <v>6472</v>
      </c>
      <c r="C1561" s="43" t="s">
        <v>122</v>
      </c>
      <c r="D1561" s="43" t="s">
        <v>1684</v>
      </c>
      <c r="E1561" s="43" t="s">
        <v>4805</v>
      </c>
      <c r="F1561" s="38" t="s">
        <v>6466</v>
      </c>
      <c r="G1561" s="38">
        <v>4</v>
      </c>
      <c r="H1561" s="43" t="s">
        <v>7709</v>
      </c>
      <c r="I1561" s="43" t="s">
        <v>9720</v>
      </c>
      <c r="J1561" s="43" t="s">
        <v>9720</v>
      </c>
      <c r="K1561" s="43" t="s">
        <v>9720</v>
      </c>
    </row>
    <row r="1562" spans="1:11" ht="33" x14ac:dyDescent="0.35">
      <c r="A1562" s="43" t="s">
        <v>51</v>
      </c>
      <c r="B1562" s="43" t="s">
        <v>6472</v>
      </c>
      <c r="C1562" s="43" t="s">
        <v>122</v>
      </c>
      <c r="D1562" s="43" t="s">
        <v>1685</v>
      </c>
      <c r="E1562" s="43" t="s">
        <v>4806</v>
      </c>
      <c r="F1562" s="38" t="s">
        <v>6466</v>
      </c>
      <c r="G1562" s="38">
        <v>1</v>
      </c>
      <c r="H1562" s="43" t="s">
        <v>7710</v>
      </c>
      <c r="I1562" s="43" t="s">
        <v>9720</v>
      </c>
      <c r="J1562" s="43" t="s">
        <v>9720</v>
      </c>
      <c r="K1562" s="43" t="s">
        <v>9720</v>
      </c>
    </row>
    <row r="1563" spans="1:11" ht="33" x14ac:dyDescent="0.35">
      <c r="A1563" s="43" t="s">
        <v>51</v>
      </c>
      <c r="B1563" s="43" t="s">
        <v>6472</v>
      </c>
      <c r="C1563" s="43" t="s">
        <v>122</v>
      </c>
      <c r="D1563" s="43" t="s">
        <v>1686</v>
      </c>
      <c r="E1563" s="43" t="s">
        <v>4807</v>
      </c>
      <c r="F1563" s="38" t="s">
        <v>6466</v>
      </c>
      <c r="G1563" s="38">
        <v>4</v>
      </c>
      <c r="H1563" s="43" t="s">
        <v>7711</v>
      </c>
      <c r="I1563" s="43" t="s">
        <v>9720</v>
      </c>
      <c r="J1563" s="43" t="s">
        <v>9720</v>
      </c>
      <c r="K1563" s="43" t="s">
        <v>9720</v>
      </c>
    </row>
    <row r="1564" spans="1:11" ht="33" x14ac:dyDescent="0.35">
      <c r="A1564" s="43" t="s">
        <v>51</v>
      </c>
      <c r="B1564" s="43" t="s">
        <v>6472</v>
      </c>
      <c r="C1564" s="43" t="s">
        <v>122</v>
      </c>
      <c r="D1564" s="43" t="s">
        <v>1687</v>
      </c>
      <c r="E1564" s="43" t="s">
        <v>4808</v>
      </c>
      <c r="F1564" s="38" t="s">
        <v>6466</v>
      </c>
      <c r="G1564" s="38">
        <v>1</v>
      </c>
      <c r="H1564" s="43" t="s">
        <v>7712</v>
      </c>
      <c r="I1564" s="43" t="s">
        <v>9720</v>
      </c>
      <c r="J1564" s="43" t="s">
        <v>9720</v>
      </c>
      <c r="K1564" s="43" t="s">
        <v>9720</v>
      </c>
    </row>
    <row r="1565" spans="1:11" ht="33" x14ac:dyDescent="0.35">
      <c r="A1565" s="43" t="s">
        <v>51</v>
      </c>
      <c r="B1565" s="43" t="s">
        <v>6472</v>
      </c>
      <c r="C1565" s="43" t="s">
        <v>122</v>
      </c>
      <c r="D1565" s="43" t="s">
        <v>1688</v>
      </c>
      <c r="E1565" s="43" t="s">
        <v>4809</v>
      </c>
      <c r="F1565" s="38" t="s">
        <v>6466</v>
      </c>
      <c r="G1565" s="38">
        <v>4</v>
      </c>
      <c r="H1565" s="43" t="s">
        <v>7713</v>
      </c>
      <c r="I1565" s="43" t="s">
        <v>9720</v>
      </c>
      <c r="J1565" s="43" t="s">
        <v>9720</v>
      </c>
      <c r="K1565" s="43" t="s">
        <v>9720</v>
      </c>
    </row>
    <row r="1566" spans="1:11" ht="49.5" x14ac:dyDescent="0.35">
      <c r="A1566" s="43" t="s">
        <v>51</v>
      </c>
      <c r="B1566" s="43" t="s">
        <v>6476</v>
      </c>
      <c r="C1566" s="43" t="s">
        <v>160</v>
      </c>
      <c r="D1566" s="43" t="s">
        <v>1689</v>
      </c>
      <c r="E1566" s="43" t="s">
        <v>4810</v>
      </c>
      <c r="F1566" s="38" t="s">
        <v>6466</v>
      </c>
      <c r="G1566" s="38">
        <v>1</v>
      </c>
      <c r="H1566" s="43" t="s">
        <v>7714</v>
      </c>
      <c r="I1566" s="43" t="s">
        <v>9720</v>
      </c>
      <c r="J1566" s="43" t="s">
        <v>9720</v>
      </c>
      <c r="K1566" s="43" t="s">
        <v>9720</v>
      </c>
    </row>
    <row r="1567" spans="1:11" ht="49.5" x14ac:dyDescent="0.35">
      <c r="A1567" s="43" t="s">
        <v>51</v>
      </c>
      <c r="B1567" s="43" t="s">
        <v>6476</v>
      </c>
      <c r="C1567" s="43" t="s">
        <v>160</v>
      </c>
      <c r="D1567" s="43" t="s">
        <v>1690</v>
      </c>
      <c r="E1567" s="43" t="s">
        <v>4811</v>
      </c>
      <c r="F1567" s="38" t="s">
        <v>6466</v>
      </c>
      <c r="G1567" s="38">
        <v>1</v>
      </c>
      <c r="H1567" s="43" t="s">
        <v>7715</v>
      </c>
      <c r="I1567" s="43" t="s">
        <v>9720</v>
      </c>
      <c r="J1567" s="43" t="s">
        <v>9720</v>
      </c>
      <c r="K1567" s="43" t="s">
        <v>9720</v>
      </c>
    </row>
    <row r="1568" spans="1:11" ht="49.5" x14ac:dyDescent="0.35">
      <c r="A1568" s="43" t="s">
        <v>51</v>
      </c>
      <c r="B1568" s="43" t="s">
        <v>6476</v>
      </c>
      <c r="C1568" s="43" t="s">
        <v>160</v>
      </c>
      <c r="D1568" s="43" t="s">
        <v>1691</v>
      </c>
      <c r="E1568" s="43" t="s">
        <v>4812</v>
      </c>
      <c r="F1568" s="38" t="s">
        <v>6466</v>
      </c>
      <c r="G1568" s="38">
        <v>1</v>
      </c>
      <c r="H1568" s="43" t="s">
        <v>7716</v>
      </c>
      <c r="I1568" s="43" t="s">
        <v>9720</v>
      </c>
      <c r="J1568" s="43" t="s">
        <v>9720</v>
      </c>
      <c r="K1568" s="43" t="s">
        <v>9720</v>
      </c>
    </row>
    <row r="1569" spans="1:11" ht="66" x14ac:dyDescent="0.35">
      <c r="A1569" s="43" t="s">
        <v>51</v>
      </c>
      <c r="B1569" s="43" t="s">
        <v>6476</v>
      </c>
      <c r="C1569" s="43" t="s">
        <v>160</v>
      </c>
      <c r="D1569" s="43" t="s">
        <v>1692</v>
      </c>
      <c r="E1569" s="43" t="s">
        <v>4813</v>
      </c>
      <c r="F1569" s="38" t="s">
        <v>6466</v>
      </c>
      <c r="G1569" s="38">
        <v>1</v>
      </c>
      <c r="H1569" s="43" t="s">
        <v>7717</v>
      </c>
      <c r="I1569" s="43" t="s">
        <v>9720</v>
      </c>
      <c r="J1569" s="43" t="s">
        <v>9720</v>
      </c>
      <c r="K1569" s="43" t="s">
        <v>9720</v>
      </c>
    </row>
    <row r="1570" spans="1:11" ht="49.5" x14ac:dyDescent="0.35">
      <c r="A1570" s="43" t="s">
        <v>51</v>
      </c>
      <c r="B1570" s="43" t="s">
        <v>6476</v>
      </c>
      <c r="C1570" s="43" t="s">
        <v>160</v>
      </c>
      <c r="D1570" s="43" t="s">
        <v>1693</v>
      </c>
      <c r="E1570" s="43" t="s">
        <v>4814</v>
      </c>
      <c r="F1570" s="38" t="s">
        <v>6466</v>
      </c>
      <c r="G1570" s="38">
        <v>1</v>
      </c>
      <c r="H1570" s="43" t="s">
        <v>7718</v>
      </c>
      <c r="I1570" s="43" t="s">
        <v>9720</v>
      </c>
      <c r="J1570" s="43" t="s">
        <v>9720</v>
      </c>
      <c r="K1570" s="43" t="s">
        <v>9720</v>
      </c>
    </row>
    <row r="1571" spans="1:11" ht="49.5" x14ac:dyDescent="0.35">
      <c r="A1571" s="43" t="s">
        <v>51</v>
      </c>
      <c r="B1571" s="43" t="s">
        <v>6476</v>
      </c>
      <c r="C1571" s="43" t="s">
        <v>160</v>
      </c>
      <c r="D1571" s="43" t="s">
        <v>1694</v>
      </c>
      <c r="E1571" s="43" t="s">
        <v>4815</v>
      </c>
      <c r="F1571" s="38" t="s">
        <v>6466</v>
      </c>
      <c r="G1571" s="38">
        <v>1</v>
      </c>
      <c r="H1571" s="43" t="s">
        <v>7719</v>
      </c>
      <c r="I1571" s="43" t="s">
        <v>9720</v>
      </c>
      <c r="J1571" s="43" t="s">
        <v>9720</v>
      </c>
      <c r="K1571" s="43" t="s">
        <v>9720</v>
      </c>
    </row>
    <row r="1572" spans="1:11" ht="49.5" x14ac:dyDescent="0.35">
      <c r="A1572" s="43" t="s">
        <v>51</v>
      </c>
      <c r="B1572" s="43" t="s">
        <v>6476</v>
      </c>
      <c r="C1572" s="43" t="s">
        <v>160</v>
      </c>
      <c r="D1572" s="43" t="s">
        <v>1695</v>
      </c>
      <c r="E1572" s="43" t="s">
        <v>4816</v>
      </c>
      <c r="F1572" s="38" t="s">
        <v>6466</v>
      </c>
      <c r="G1572" s="38">
        <v>1</v>
      </c>
      <c r="H1572" s="43" t="s">
        <v>7720</v>
      </c>
      <c r="I1572" s="43" t="s">
        <v>9720</v>
      </c>
      <c r="J1572" s="43" t="s">
        <v>9720</v>
      </c>
      <c r="K1572" s="43" t="s">
        <v>9720</v>
      </c>
    </row>
    <row r="1573" spans="1:11" ht="49.5" x14ac:dyDescent="0.35">
      <c r="A1573" s="43" t="s">
        <v>51</v>
      </c>
      <c r="B1573" s="43" t="s">
        <v>6476</v>
      </c>
      <c r="C1573" s="43" t="s">
        <v>160</v>
      </c>
      <c r="D1573" s="43" t="s">
        <v>1696</v>
      </c>
      <c r="E1573" s="43" t="s">
        <v>4817</v>
      </c>
      <c r="F1573" s="38" t="s">
        <v>6466</v>
      </c>
      <c r="G1573" s="38">
        <v>1</v>
      </c>
      <c r="H1573" s="43" t="s">
        <v>7721</v>
      </c>
      <c r="I1573" s="43" t="s">
        <v>9720</v>
      </c>
      <c r="J1573" s="43" t="s">
        <v>9720</v>
      </c>
      <c r="K1573" s="43" t="s">
        <v>9720</v>
      </c>
    </row>
    <row r="1574" spans="1:11" ht="49.5" x14ac:dyDescent="0.35">
      <c r="A1574" s="43" t="s">
        <v>51</v>
      </c>
      <c r="B1574" s="43" t="s">
        <v>6476</v>
      </c>
      <c r="C1574" s="43" t="s">
        <v>160</v>
      </c>
      <c r="D1574" s="43" t="s">
        <v>1697</v>
      </c>
      <c r="E1574" s="43" t="s">
        <v>4818</v>
      </c>
      <c r="F1574" s="38" t="s">
        <v>6466</v>
      </c>
      <c r="G1574" s="38">
        <v>1</v>
      </c>
      <c r="H1574" s="43" t="s">
        <v>7722</v>
      </c>
      <c r="I1574" s="43" t="s">
        <v>9720</v>
      </c>
      <c r="J1574" s="43" t="s">
        <v>9720</v>
      </c>
      <c r="K1574" s="43" t="s">
        <v>9720</v>
      </c>
    </row>
    <row r="1575" spans="1:11" ht="49.5" x14ac:dyDescent="0.35">
      <c r="A1575" s="43" t="s">
        <v>51</v>
      </c>
      <c r="B1575" s="43" t="s">
        <v>6476</v>
      </c>
      <c r="C1575" s="43" t="s">
        <v>160</v>
      </c>
      <c r="D1575" s="43" t="s">
        <v>1698</v>
      </c>
      <c r="E1575" s="43" t="s">
        <v>4819</v>
      </c>
      <c r="F1575" s="38" t="s">
        <v>6466</v>
      </c>
      <c r="G1575" s="38">
        <v>1</v>
      </c>
      <c r="H1575" s="43" t="s">
        <v>7723</v>
      </c>
      <c r="I1575" s="43" t="s">
        <v>9720</v>
      </c>
      <c r="J1575" s="43" t="s">
        <v>9720</v>
      </c>
      <c r="K1575" s="43" t="s">
        <v>9720</v>
      </c>
    </row>
    <row r="1576" spans="1:11" ht="49.5" x14ac:dyDescent="0.35">
      <c r="A1576" s="43" t="s">
        <v>51</v>
      </c>
      <c r="B1576" s="43" t="s">
        <v>6476</v>
      </c>
      <c r="C1576" s="43" t="s">
        <v>160</v>
      </c>
      <c r="D1576" s="43" t="s">
        <v>1699</v>
      </c>
      <c r="E1576" s="43" t="s">
        <v>4820</v>
      </c>
      <c r="F1576" s="38" t="s">
        <v>6466</v>
      </c>
      <c r="G1576" s="38">
        <v>1</v>
      </c>
      <c r="H1576" s="43" t="s">
        <v>7724</v>
      </c>
      <c r="I1576" s="43" t="s">
        <v>9720</v>
      </c>
      <c r="J1576" s="43" t="s">
        <v>9720</v>
      </c>
      <c r="K1576" s="43" t="s">
        <v>9720</v>
      </c>
    </row>
    <row r="1577" spans="1:11" ht="49.5" x14ac:dyDescent="0.35">
      <c r="A1577" s="43" t="s">
        <v>51</v>
      </c>
      <c r="B1577" s="43" t="s">
        <v>6476</v>
      </c>
      <c r="C1577" s="43" t="s">
        <v>160</v>
      </c>
      <c r="D1577" s="43" t="s">
        <v>1700</v>
      </c>
      <c r="E1577" s="43" t="s">
        <v>4821</v>
      </c>
      <c r="F1577" s="38" t="s">
        <v>6466</v>
      </c>
      <c r="G1577" s="38">
        <v>1</v>
      </c>
      <c r="H1577" s="43" t="s">
        <v>7725</v>
      </c>
      <c r="I1577" s="43" t="s">
        <v>9720</v>
      </c>
      <c r="J1577" s="43" t="s">
        <v>9720</v>
      </c>
      <c r="K1577" s="43" t="s">
        <v>9720</v>
      </c>
    </row>
    <row r="1578" spans="1:11" ht="49.5" x14ac:dyDescent="0.35">
      <c r="A1578" s="43" t="s">
        <v>51</v>
      </c>
      <c r="B1578" s="43" t="s">
        <v>6476</v>
      </c>
      <c r="C1578" s="43" t="s">
        <v>160</v>
      </c>
      <c r="D1578" s="43" t="s">
        <v>1701</v>
      </c>
      <c r="E1578" s="43" t="s">
        <v>4822</v>
      </c>
      <c r="F1578" s="38" t="s">
        <v>6466</v>
      </c>
      <c r="G1578" s="38">
        <v>1</v>
      </c>
      <c r="H1578" s="43" t="s">
        <v>7726</v>
      </c>
      <c r="I1578" s="43" t="s">
        <v>9720</v>
      </c>
      <c r="J1578" s="43" t="s">
        <v>9720</v>
      </c>
      <c r="K1578" s="43" t="s">
        <v>9720</v>
      </c>
    </row>
    <row r="1579" spans="1:11" ht="49.5" x14ac:dyDescent="0.35">
      <c r="A1579" s="43" t="s">
        <v>51</v>
      </c>
      <c r="B1579" s="43" t="s">
        <v>6476</v>
      </c>
      <c r="C1579" s="43" t="s">
        <v>160</v>
      </c>
      <c r="D1579" s="43" t="s">
        <v>1702</v>
      </c>
      <c r="E1579" s="43" t="s">
        <v>4823</v>
      </c>
      <c r="F1579" s="38" t="s">
        <v>6466</v>
      </c>
      <c r="G1579" s="38">
        <v>1</v>
      </c>
      <c r="H1579" s="43" t="s">
        <v>7727</v>
      </c>
      <c r="I1579" s="43" t="s">
        <v>9720</v>
      </c>
      <c r="J1579" s="43" t="s">
        <v>9720</v>
      </c>
      <c r="K1579" s="43" t="s">
        <v>9720</v>
      </c>
    </row>
    <row r="1580" spans="1:11" ht="49.5" x14ac:dyDescent="0.35">
      <c r="A1580" s="43" t="s">
        <v>51</v>
      </c>
      <c r="B1580" s="43" t="s">
        <v>6476</v>
      </c>
      <c r="C1580" s="43" t="s">
        <v>160</v>
      </c>
      <c r="D1580" s="43" t="s">
        <v>1703</v>
      </c>
      <c r="E1580" s="43" t="s">
        <v>4824</v>
      </c>
      <c r="F1580" s="38" t="s">
        <v>6466</v>
      </c>
      <c r="G1580" s="38">
        <v>1</v>
      </c>
      <c r="H1580" s="43" t="s">
        <v>7728</v>
      </c>
      <c r="I1580" s="43" t="s">
        <v>9720</v>
      </c>
      <c r="J1580" s="43" t="s">
        <v>9720</v>
      </c>
      <c r="K1580" s="43" t="s">
        <v>9720</v>
      </c>
    </row>
    <row r="1581" spans="1:11" ht="49.5" x14ac:dyDescent="0.35">
      <c r="A1581" s="43" t="s">
        <v>51</v>
      </c>
      <c r="B1581" s="43" t="s">
        <v>6476</v>
      </c>
      <c r="C1581" s="43" t="s">
        <v>160</v>
      </c>
      <c r="D1581" s="43" t="s">
        <v>1704</v>
      </c>
      <c r="E1581" s="43" t="s">
        <v>4825</v>
      </c>
      <c r="F1581" s="38" t="s">
        <v>6466</v>
      </c>
      <c r="G1581" s="38">
        <v>1</v>
      </c>
      <c r="H1581" s="43" t="s">
        <v>7729</v>
      </c>
      <c r="I1581" s="43" t="s">
        <v>9720</v>
      </c>
      <c r="J1581" s="43" t="s">
        <v>9720</v>
      </c>
      <c r="K1581" s="43" t="s">
        <v>9720</v>
      </c>
    </row>
    <row r="1582" spans="1:11" ht="49.5" x14ac:dyDescent="0.35">
      <c r="A1582" s="43" t="s">
        <v>51</v>
      </c>
      <c r="B1582" s="43" t="s">
        <v>6476</v>
      </c>
      <c r="C1582" s="43" t="s">
        <v>160</v>
      </c>
      <c r="D1582" s="43" t="s">
        <v>1705</v>
      </c>
      <c r="E1582" s="43" t="s">
        <v>4826</v>
      </c>
      <c r="F1582" s="38" t="s">
        <v>6466</v>
      </c>
      <c r="G1582" s="38">
        <v>1</v>
      </c>
      <c r="H1582" s="43" t="s">
        <v>7730</v>
      </c>
      <c r="I1582" s="43" t="s">
        <v>9720</v>
      </c>
      <c r="J1582" s="43" t="s">
        <v>9720</v>
      </c>
      <c r="K1582" s="43" t="s">
        <v>9720</v>
      </c>
    </row>
    <row r="1583" spans="1:11" ht="49.5" x14ac:dyDescent="0.35">
      <c r="A1583" s="43" t="s">
        <v>51</v>
      </c>
      <c r="B1583" s="43" t="s">
        <v>6476</v>
      </c>
      <c r="C1583" s="43" t="s">
        <v>160</v>
      </c>
      <c r="D1583" s="43" t="s">
        <v>1706</v>
      </c>
      <c r="E1583" s="43" t="s">
        <v>4827</v>
      </c>
      <c r="F1583" s="38" t="s">
        <v>6466</v>
      </c>
      <c r="G1583" s="38">
        <v>1</v>
      </c>
      <c r="H1583" s="43" t="s">
        <v>7731</v>
      </c>
      <c r="I1583" s="43" t="s">
        <v>9720</v>
      </c>
      <c r="J1583" s="43" t="s">
        <v>9720</v>
      </c>
      <c r="K1583" s="43" t="s">
        <v>9720</v>
      </c>
    </row>
    <row r="1584" spans="1:11" ht="49.5" x14ac:dyDescent="0.35">
      <c r="A1584" s="43" t="s">
        <v>51</v>
      </c>
      <c r="B1584" s="43" t="s">
        <v>6476</v>
      </c>
      <c r="C1584" s="43" t="s">
        <v>160</v>
      </c>
      <c r="D1584" s="43" t="s">
        <v>1707</v>
      </c>
      <c r="E1584" s="43" t="s">
        <v>4828</v>
      </c>
      <c r="F1584" s="38" t="s">
        <v>6466</v>
      </c>
      <c r="G1584" s="38">
        <v>1</v>
      </c>
      <c r="H1584" s="43" t="s">
        <v>7732</v>
      </c>
      <c r="I1584" s="43" t="s">
        <v>9720</v>
      </c>
      <c r="J1584" s="43" t="s">
        <v>9720</v>
      </c>
      <c r="K1584" s="43" t="s">
        <v>9720</v>
      </c>
    </row>
    <row r="1585" spans="1:11" ht="49.5" x14ac:dyDescent="0.35">
      <c r="A1585" s="43" t="s">
        <v>51</v>
      </c>
      <c r="B1585" s="43" t="s">
        <v>6476</v>
      </c>
      <c r="C1585" s="43" t="s">
        <v>160</v>
      </c>
      <c r="D1585" s="43" t="s">
        <v>1708</v>
      </c>
      <c r="E1585" s="43" t="s">
        <v>4829</v>
      </c>
      <c r="F1585" s="38" t="s">
        <v>6466</v>
      </c>
      <c r="G1585" s="38">
        <v>1</v>
      </c>
      <c r="H1585" s="43" t="s">
        <v>7733</v>
      </c>
      <c r="I1585" s="43" t="s">
        <v>9720</v>
      </c>
      <c r="J1585" s="43" t="s">
        <v>9720</v>
      </c>
      <c r="K1585" s="43" t="s">
        <v>9720</v>
      </c>
    </row>
    <row r="1586" spans="1:11" ht="49.5" x14ac:dyDescent="0.35">
      <c r="A1586" s="43" t="s">
        <v>51</v>
      </c>
      <c r="B1586" s="43" t="s">
        <v>6476</v>
      </c>
      <c r="C1586" s="43" t="s">
        <v>160</v>
      </c>
      <c r="D1586" s="43" t="s">
        <v>1709</v>
      </c>
      <c r="E1586" s="43" t="s">
        <v>4830</v>
      </c>
      <c r="F1586" s="38" t="s">
        <v>6466</v>
      </c>
      <c r="G1586" s="38">
        <v>1</v>
      </c>
      <c r="H1586" s="43" t="s">
        <v>7734</v>
      </c>
      <c r="I1586" s="43" t="s">
        <v>9720</v>
      </c>
      <c r="J1586" s="43" t="s">
        <v>9720</v>
      </c>
      <c r="K1586" s="43" t="s">
        <v>9720</v>
      </c>
    </row>
    <row r="1587" spans="1:11" ht="49.5" x14ac:dyDescent="0.35">
      <c r="A1587" s="43" t="s">
        <v>51</v>
      </c>
      <c r="B1587" s="43" t="s">
        <v>6476</v>
      </c>
      <c r="C1587" s="43" t="s">
        <v>160</v>
      </c>
      <c r="D1587" s="43" t="s">
        <v>1710</v>
      </c>
      <c r="E1587" s="43" t="s">
        <v>4831</v>
      </c>
      <c r="F1587" s="38" t="s">
        <v>6466</v>
      </c>
      <c r="G1587" s="38">
        <v>1</v>
      </c>
      <c r="H1587" s="43" t="s">
        <v>7735</v>
      </c>
      <c r="I1587" s="43" t="s">
        <v>9720</v>
      </c>
      <c r="J1587" s="43" t="s">
        <v>9720</v>
      </c>
      <c r="K1587" s="43" t="s">
        <v>9720</v>
      </c>
    </row>
    <row r="1588" spans="1:11" ht="33" x14ac:dyDescent="0.35">
      <c r="A1588" s="43" t="s">
        <v>51</v>
      </c>
      <c r="B1588" s="43" t="s">
        <v>6472</v>
      </c>
      <c r="C1588" s="43" t="s">
        <v>122</v>
      </c>
      <c r="D1588" s="43" t="s">
        <v>1711</v>
      </c>
      <c r="E1588" s="43" t="s">
        <v>4832</v>
      </c>
      <c r="F1588" s="38" t="s">
        <v>6466</v>
      </c>
      <c r="G1588" s="38">
        <v>2</v>
      </c>
      <c r="H1588" s="43" t="s">
        <v>7736</v>
      </c>
      <c r="I1588" s="43" t="s">
        <v>9720</v>
      </c>
      <c r="J1588" s="43" t="s">
        <v>9720</v>
      </c>
      <c r="K1588" s="43" t="s">
        <v>9720</v>
      </c>
    </row>
    <row r="1589" spans="1:11" ht="33" x14ac:dyDescent="0.35">
      <c r="A1589" s="43" t="s">
        <v>51</v>
      </c>
      <c r="B1589" s="43" t="s">
        <v>6472</v>
      </c>
      <c r="C1589" s="43" t="s">
        <v>122</v>
      </c>
      <c r="D1589" s="43" t="s">
        <v>1712</v>
      </c>
      <c r="E1589" s="43" t="s">
        <v>4833</v>
      </c>
      <c r="F1589" s="38" t="s">
        <v>6466</v>
      </c>
      <c r="G1589" s="38">
        <v>2</v>
      </c>
      <c r="H1589" s="43" t="s">
        <v>7737</v>
      </c>
      <c r="I1589" s="43" t="s">
        <v>9720</v>
      </c>
      <c r="J1589" s="43" t="s">
        <v>9720</v>
      </c>
      <c r="K1589" s="43" t="s">
        <v>9720</v>
      </c>
    </row>
    <row r="1590" spans="1:11" ht="33" x14ac:dyDescent="0.35">
      <c r="A1590" s="43" t="s">
        <v>51</v>
      </c>
      <c r="B1590" s="43" t="s">
        <v>6472</v>
      </c>
      <c r="C1590" s="43" t="s">
        <v>122</v>
      </c>
      <c r="D1590" s="43" t="s">
        <v>1713</v>
      </c>
      <c r="E1590" s="43" t="s">
        <v>4834</v>
      </c>
      <c r="F1590" s="38" t="s">
        <v>6466</v>
      </c>
      <c r="G1590" s="38">
        <v>2</v>
      </c>
      <c r="H1590" s="43" t="s">
        <v>7738</v>
      </c>
      <c r="I1590" s="43" t="s">
        <v>9720</v>
      </c>
      <c r="J1590" s="43" t="s">
        <v>9720</v>
      </c>
      <c r="K1590" s="43" t="s">
        <v>9720</v>
      </c>
    </row>
    <row r="1591" spans="1:11" ht="33" x14ac:dyDescent="0.35">
      <c r="A1591" s="43" t="s">
        <v>51</v>
      </c>
      <c r="B1591" s="43" t="s">
        <v>6472</v>
      </c>
      <c r="C1591" s="43" t="s">
        <v>122</v>
      </c>
      <c r="D1591" s="43" t="s">
        <v>1714</v>
      </c>
      <c r="E1591" s="43" t="s">
        <v>4835</v>
      </c>
      <c r="F1591" s="38" t="s">
        <v>6466</v>
      </c>
      <c r="G1591" s="38">
        <v>2</v>
      </c>
      <c r="H1591" s="43" t="s">
        <v>7739</v>
      </c>
      <c r="I1591" s="43" t="s">
        <v>9720</v>
      </c>
      <c r="J1591" s="43" t="s">
        <v>9720</v>
      </c>
      <c r="K1591" s="43" t="s">
        <v>9720</v>
      </c>
    </row>
    <row r="1592" spans="1:11" ht="49.5" x14ac:dyDescent="0.35">
      <c r="A1592" s="43" t="s">
        <v>51</v>
      </c>
      <c r="B1592" s="43" t="s">
        <v>6476</v>
      </c>
      <c r="C1592" s="43" t="s">
        <v>160</v>
      </c>
      <c r="D1592" s="43" t="s">
        <v>1715</v>
      </c>
      <c r="E1592" s="43" t="s">
        <v>4836</v>
      </c>
      <c r="F1592" s="38" t="s">
        <v>6466</v>
      </c>
      <c r="G1592" s="38">
        <v>1</v>
      </c>
      <c r="H1592" s="43" t="s">
        <v>7740</v>
      </c>
      <c r="I1592" s="43" t="s">
        <v>9720</v>
      </c>
      <c r="J1592" s="43" t="s">
        <v>9720</v>
      </c>
      <c r="K1592" s="43" t="s">
        <v>9720</v>
      </c>
    </row>
    <row r="1593" spans="1:11" ht="49.5" x14ac:dyDescent="0.35">
      <c r="A1593" s="43" t="s">
        <v>51</v>
      </c>
      <c r="B1593" s="43" t="s">
        <v>6476</v>
      </c>
      <c r="C1593" s="43" t="s">
        <v>160</v>
      </c>
      <c r="D1593" s="43" t="s">
        <v>1716</v>
      </c>
      <c r="E1593" s="43" t="s">
        <v>4837</v>
      </c>
      <c r="F1593" s="38" t="s">
        <v>6466</v>
      </c>
      <c r="G1593" s="38">
        <v>1</v>
      </c>
      <c r="H1593" s="43" t="s">
        <v>7741</v>
      </c>
      <c r="I1593" s="43" t="s">
        <v>9720</v>
      </c>
      <c r="J1593" s="43" t="s">
        <v>9720</v>
      </c>
      <c r="K1593" s="43" t="s">
        <v>9720</v>
      </c>
    </row>
    <row r="1594" spans="1:11" ht="49.5" x14ac:dyDescent="0.35">
      <c r="A1594" s="43" t="s">
        <v>51</v>
      </c>
      <c r="B1594" s="43" t="s">
        <v>6476</v>
      </c>
      <c r="C1594" s="43" t="s">
        <v>160</v>
      </c>
      <c r="D1594" s="43" t="s">
        <v>1717</v>
      </c>
      <c r="E1594" s="43" t="s">
        <v>4838</v>
      </c>
      <c r="F1594" s="38" t="s">
        <v>6466</v>
      </c>
      <c r="G1594" s="38">
        <v>1</v>
      </c>
      <c r="H1594" s="43" t="s">
        <v>7742</v>
      </c>
      <c r="I1594" s="43" t="s">
        <v>9720</v>
      </c>
      <c r="J1594" s="43" t="s">
        <v>9720</v>
      </c>
      <c r="K1594" s="43" t="s">
        <v>9720</v>
      </c>
    </row>
    <row r="1595" spans="1:11" ht="49.5" x14ac:dyDescent="0.35">
      <c r="A1595" s="43" t="s">
        <v>51</v>
      </c>
      <c r="B1595" s="43" t="s">
        <v>6476</v>
      </c>
      <c r="C1595" s="43" t="s">
        <v>160</v>
      </c>
      <c r="D1595" s="43" t="s">
        <v>1718</v>
      </c>
      <c r="E1595" s="43" t="s">
        <v>4839</v>
      </c>
      <c r="F1595" s="38" t="s">
        <v>6466</v>
      </c>
      <c r="G1595" s="38">
        <v>1</v>
      </c>
      <c r="H1595" s="43" t="s">
        <v>7743</v>
      </c>
      <c r="I1595" s="43" t="s">
        <v>9720</v>
      </c>
      <c r="J1595" s="43" t="s">
        <v>9720</v>
      </c>
      <c r="K1595" s="43" t="s">
        <v>9720</v>
      </c>
    </row>
    <row r="1596" spans="1:11" ht="33" x14ac:dyDescent="0.35">
      <c r="A1596" s="43" t="s">
        <v>51</v>
      </c>
      <c r="B1596" s="43" t="s">
        <v>6472</v>
      </c>
      <c r="C1596" s="43" t="s">
        <v>126</v>
      </c>
      <c r="D1596" s="43" t="s">
        <v>1719</v>
      </c>
      <c r="E1596" s="43" t="s">
        <v>4840</v>
      </c>
      <c r="F1596" s="38" t="s">
        <v>6466</v>
      </c>
      <c r="G1596" s="38">
        <v>8</v>
      </c>
      <c r="H1596" s="43" t="s">
        <v>7744</v>
      </c>
      <c r="I1596" s="43" t="s">
        <v>9720</v>
      </c>
      <c r="J1596" s="43" t="s">
        <v>9720</v>
      </c>
      <c r="K1596" s="43" t="s">
        <v>9720</v>
      </c>
    </row>
    <row r="1597" spans="1:11" ht="49.5" x14ac:dyDescent="0.35">
      <c r="A1597" s="43" t="s">
        <v>51</v>
      </c>
      <c r="B1597" s="43" t="s">
        <v>6476</v>
      </c>
      <c r="C1597" s="43" t="s">
        <v>160</v>
      </c>
      <c r="D1597" s="43" t="s">
        <v>1720</v>
      </c>
      <c r="E1597" s="43" t="s">
        <v>4841</v>
      </c>
      <c r="F1597" s="38" t="s">
        <v>6466</v>
      </c>
      <c r="G1597" s="38">
        <v>1</v>
      </c>
      <c r="H1597" s="43" t="s">
        <v>7745</v>
      </c>
      <c r="I1597" s="43" t="s">
        <v>9720</v>
      </c>
      <c r="J1597" s="43" t="s">
        <v>9720</v>
      </c>
      <c r="K1597" s="43" t="s">
        <v>9720</v>
      </c>
    </row>
    <row r="1598" spans="1:11" ht="33" x14ac:dyDescent="0.35">
      <c r="A1598" s="43" t="s">
        <v>51</v>
      </c>
      <c r="B1598" s="43" t="s">
        <v>6469</v>
      </c>
      <c r="C1598" s="43" t="s">
        <v>114</v>
      </c>
      <c r="D1598" s="43" t="s">
        <v>1721</v>
      </c>
      <c r="E1598" s="43" t="s">
        <v>4842</v>
      </c>
      <c r="F1598" s="38" t="s">
        <v>6466</v>
      </c>
      <c r="G1598" s="38">
        <v>1</v>
      </c>
      <c r="H1598" s="43" t="s">
        <v>7746</v>
      </c>
      <c r="I1598" s="43" t="s">
        <v>21</v>
      </c>
      <c r="J1598" s="43" t="s">
        <v>9720</v>
      </c>
      <c r="K1598" s="43" t="s">
        <v>9720</v>
      </c>
    </row>
    <row r="1599" spans="1:11" ht="33" x14ac:dyDescent="0.35">
      <c r="A1599" s="43" t="s">
        <v>51</v>
      </c>
      <c r="B1599" s="43" t="s">
        <v>6472</v>
      </c>
      <c r="C1599" s="43" t="s">
        <v>126</v>
      </c>
      <c r="D1599" s="43" t="s">
        <v>1722</v>
      </c>
      <c r="E1599" s="43" t="s">
        <v>4843</v>
      </c>
      <c r="F1599" s="38" t="s">
        <v>6466</v>
      </c>
      <c r="G1599" s="38">
        <v>8</v>
      </c>
      <c r="H1599" s="43" t="s">
        <v>7747</v>
      </c>
      <c r="I1599" s="43" t="s">
        <v>9720</v>
      </c>
      <c r="J1599" s="43" t="s">
        <v>9720</v>
      </c>
      <c r="K1599" s="43" t="s">
        <v>9720</v>
      </c>
    </row>
    <row r="1600" spans="1:11" ht="33" x14ac:dyDescent="0.35">
      <c r="A1600" s="43" t="s">
        <v>51</v>
      </c>
      <c r="B1600" s="43" t="s">
        <v>6472</v>
      </c>
      <c r="C1600" s="43" t="s">
        <v>122</v>
      </c>
      <c r="D1600" s="43" t="s">
        <v>1723</v>
      </c>
      <c r="E1600" s="43" t="s">
        <v>4844</v>
      </c>
      <c r="F1600" s="38" t="s">
        <v>6466</v>
      </c>
      <c r="G1600" s="38">
        <v>1</v>
      </c>
      <c r="H1600" s="43" t="s">
        <v>7748</v>
      </c>
      <c r="I1600" s="43" t="s">
        <v>9720</v>
      </c>
      <c r="J1600" s="43" t="s">
        <v>9720</v>
      </c>
      <c r="K1600" s="43" t="s">
        <v>9720</v>
      </c>
    </row>
    <row r="1601" spans="1:11" ht="33" x14ac:dyDescent="0.35">
      <c r="A1601" s="43" t="s">
        <v>51</v>
      </c>
      <c r="B1601" s="43" t="s">
        <v>6472</v>
      </c>
      <c r="C1601" s="43" t="s">
        <v>122</v>
      </c>
      <c r="D1601" s="43" t="s">
        <v>1724</v>
      </c>
      <c r="E1601" s="43" t="s">
        <v>4845</v>
      </c>
      <c r="F1601" s="38" t="s">
        <v>6466</v>
      </c>
      <c r="G1601" s="38">
        <v>4</v>
      </c>
      <c r="H1601" s="43" t="s">
        <v>7749</v>
      </c>
      <c r="I1601" s="43" t="s">
        <v>9720</v>
      </c>
      <c r="J1601" s="43" t="s">
        <v>9720</v>
      </c>
      <c r="K1601" s="43" t="s">
        <v>9720</v>
      </c>
    </row>
    <row r="1602" spans="1:11" ht="49.5" x14ac:dyDescent="0.35">
      <c r="A1602" s="43" t="s">
        <v>51</v>
      </c>
      <c r="B1602" s="43" t="s">
        <v>6476</v>
      </c>
      <c r="C1602" s="43" t="s">
        <v>160</v>
      </c>
      <c r="D1602" s="43" t="s">
        <v>1725</v>
      </c>
      <c r="E1602" s="43" t="s">
        <v>4846</v>
      </c>
      <c r="F1602" s="38" t="s">
        <v>6466</v>
      </c>
      <c r="G1602" s="38">
        <v>1</v>
      </c>
      <c r="H1602" s="43" t="s">
        <v>7750</v>
      </c>
      <c r="I1602" s="43" t="s">
        <v>9720</v>
      </c>
      <c r="J1602" s="43" t="s">
        <v>9720</v>
      </c>
      <c r="K1602" s="43" t="s">
        <v>9720</v>
      </c>
    </row>
    <row r="1603" spans="1:11" ht="33" x14ac:dyDescent="0.35">
      <c r="A1603" s="43" t="s">
        <v>51</v>
      </c>
      <c r="B1603" s="43" t="s">
        <v>6472</v>
      </c>
      <c r="C1603" s="43" t="s">
        <v>122</v>
      </c>
      <c r="D1603" s="43" t="s">
        <v>1726</v>
      </c>
      <c r="E1603" s="43" t="s">
        <v>4847</v>
      </c>
      <c r="F1603" s="38" t="s">
        <v>6466</v>
      </c>
      <c r="G1603" s="38">
        <v>2</v>
      </c>
      <c r="H1603" s="43" t="s">
        <v>7751</v>
      </c>
      <c r="I1603" s="43" t="s">
        <v>9720</v>
      </c>
      <c r="J1603" s="43" t="s">
        <v>9720</v>
      </c>
      <c r="K1603" s="43" t="s">
        <v>9720</v>
      </c>
    </row>
    <row r="1604" spans="1:11" ht="33" x14ac:dyDescent="0.35">
      <c r="A1604" s="43" t="s">
        <v>51</v>
      </c>
      <c r="B1604" s="43" t="s">
        <v>6472</v>
      </c>
      <c r="C1604" s="43" t="s">
        <v>122</v>
      </c>
      <c r="D1604" s="43" t="s">
        <v>1727</v>
      </c>
      <c r="E1604" s="43" t="s">
        <v>4848</v>
      </c>
      <c r="F1604" s="38" t="s">
        <v>6466</v>
      </c>
      <c r="G1604" s="38">
        <v>4</v>
      </c>
      <c r="H1604" s="43" t="s">
        <v>7752</v>
      </c>
      <c r="I1604" s="43" t="s">
        <v>9720</v>
      </c>
      <c r="J1604" s="43" t="s">
        <v>9720</v>
      </c>
      <c r="K1604" s="43" t="s">
        <v>9720</v>
      </c>
    </row>
    <row r="1605" spans="1:11" ht="49.5" x14ac:dyDescent="0.35">
      <c r="A1605" s="43" t="s">
        <v>51</v>
      </c>
      <c r="B1605" s="43" t="s">
        <v>6476</v>
      </c>
      <c r="C1605" s="43" t="s">
        <v>160</v>
      </c>
      <c r="D1605" s="43" t="s">
        <v>1728</v>
      </c>
      <c r="E1605" s="43" t="s">
        <v>4849</v>
      </c>
      <c r="F1605" s="38" t="s">
        <v>6466</v>
      </c>
      <c r="G1605" s="38">
        <v>1</v>
      </c>
      <c r="H1605" s="43" t="s">
        <v>7753</v>
      </c>
      <c r="I1605" s="43" t="s">
        <v>9720</v>
      </c>
      <c r="J1605" s="43" t="s">
        <v>9720</v>
      </c>
      <c r="K1605" s="43" t="s">
        <v>9720</v>
      </c>
    </row>
    <row r="1606" spans="1:11" ht="49.5" x14ac:dyDescent="0.35">
      <c r="A1606" s="43" t="s">
        <v>51</v>
      </c>
      <c r="B1606" s="43" t="s">
        <v>6476</v>
      </c>
      <c r="C1606" s="43" t="s">
        <v>160</v>
      </c>
      <c r="D1606" s="43" t="s">
        <v>1729</v>
      </c>
      <c r="E1606" s="43" t="s">
        <v>4850</v>
      </c>
      <c r="F1606" s="38" t="s">
        <v>6466</v>
      </c>
      <c r="G1606" s="38">
        <v>1</v>
      </c>
      <c r="H1606" s="43" t="s">
        <v>7754</v>
      </c>
      <c r="I1606" s="43" t="s">
        <v>9720</v>
      </c>
      <c r="J1606" s="43" t="s">
        <v>9720</v>
      </c>
      <c r="K1606" s="43" t="s">
        <v>9720</v>
      </c>
    </row>
    <row r="1607" spans="1:11" ht="49.5" x14ac:dyDescent="0.35">
      <c r="A1607" s="43" t="s">
        <v>51</v>
      </c>
      <c r="B1607" s="43" t="s">
        <v>6476</v>
      </c>
      <c r="C1607" s="43" t="s">
        <v>160</v>
      </c>
      <c r="D1607" s="43" t="s">
        <v>1730</v>
      </c>
      <c r="E1607" s="43" t="s">
        <v>4851</v>
      </c>
      <c r="F1607" s="38" t="s">
        <v>6466</v>
      </c>
      <c r="G1607" s="38">
        <v>1</v>
      </c>
      <c r="H1607" s="43" t="s">
        <v>7755</v>
      </c>
      <c r="I1607" s="43" t="s">
        <v>9720</v>
      </c>
      <c r="J1607" s="43" t="s">
        <v>9720</v>
      </c>
      <c r="K1607" s="43" t="s">
        <v>9720</v>
      </c>
    </row>
    <row r="1608" spans="1:11" ht="49.5" x14ac:dyDescent="0.35">
      <c r="A1608" s="43" t="s">
        <v>51</v>
      </c>
      <c r="B1608" s="43" t="s">
        <v>6476</v>
      </c>
      <c r="C1608" s="43" t="s">
        <v>160</v>
      </c>
      <c r="D1608" s="43" t="s">
        <v>1731</v>
      </c>
      <c r="E1608" s="43" t="s">
        <v>4852</v>
      </c>
      <c r="F1608" s="38" t="s">
        <v>6466</v>
      </c>
      <c r="G1608" s="38">
        <v>1</v>
      </c>
      <c r="H1608" s="43" t="s">
        <v>7756</v>
      </c>
      <c r="I1608" s="43" t="s">
        <v>9720</v>
      </c>
      <c r="J1608" s="43" t="s">
        <v>9720</v>
      </c>
      <c r="K1608" s="43" t="s">
        <v>9720</v>
      </c>
    </row>
    <row r="1609" spans="1:11" ht="49.5" x14ac:dyDescent="0.35">
      <c r="A1609" s="43" t="s">
        <v>51</v>
      </c>
      <c r="B1609" s="43" t="s">
        <v>6476</v>
      </c>
      <c r="C1609" s="43" t="s">
        <v>160</v>
      </c>
      <c r="D1609" s="43" t="s">
        <v>1732</v>
      </c>
      <c r="E1609" s="43" t="s">
        <v>4853</v>
      </c>
      <c r="F1609" s="38" t="s">
        <v>6466</v>
      </c>
      <c r="G1609" s="38">
        <v>1</v>
      </c>
      <c r="H1609" s="43" t="s">
        <v>7757</v>
      </c>
      <c r="I1609" s="43" t="s">
        <v>9720</v>
      </c>
      <c r="J1609" s="43" t="s">
        <v>9720</v>
      </c>
      <c r="K1609" s="43" t="s">
        <v>9720</v>
      </c>
    </row>
    <row r="1610" spans="1:11" ht="49.5" x14ac:dyDescent="0.35">
      <c r="A1610" s="43" t="s">
        <v>51</v>
      </c>
      <c r="B1610" s="43" t="s">
        <v>6476</v>
      </c>
      <c r="C1610" s="43" t="s">
        <v>160</v>
      </c>
      <c r="D1610" s="43" t="s">
        <v>1733</v>
      </c>
      <c r="E1610" s="43" t="s">
        <v>4854</v>
      </c>
      <c r="F1610" s="38" t="s">
        <v>6466</v>
      </c>
      <c r="G1610" s="38">
        <v>1</v>
      </c>
      <c r="H1610" s="43" t="s">
        <v>7758</v>
      </c>
      <c r="I1610" s="43" t="s">
        <v>9720</v>
      </c>
      <c r="J1610" s="43" t="s">
        <v>9720</v>
      </c>
      <c r="K1610" s="43" t="s">
        <v>9720</v>
      </c>
    </row>
    <row r="1611" spans="1:11" ht="49.5" x14ac:dyDescent="0.35">
      <c r="A1611" s="43" t="s">
        <v>51</v>
      </c>
      <c r="B1611" s="43" t="s">
        <v>6476</v>
      </c>
      <c r="C1611" s="43" t="s">
        <v>160</v>
      </c>
      <c r="D1611" s="43" t="s">
        <v>1734</v>
      </c>
      <c r="E1611" s="43" t="s">
        <v>4855</v>
      </c>
      <c r="F1611" s="38" t="s">
        <v>6466</v>
      </c>
      <c r="G1611" s="38">
        <v>1</v>
      </c>
      <c r="H1611" s="43" t="s">
        <v>7759</v>
      </c>
      <c r="I1611" s="43" t="s">
        <v>9720</v>
      </c>
      <c r="J1611" s="43" t="s">
        <v>9720</v>
      </c>
      <c r="K1611" s="43" t="s">
        <v>9720</v>
      </c>
    </row>
    <row r="1612" spans="1:11" ht="49.5" x14ac:dyDescent="0.35">
      <c r="A1612" s="43" t="s">
        <v>51</v>
      </c>
      <c r="B1612" s="43" t="s">
        <v>6476</v>
      </c>
      <c r="C1612" s="43" t="s">
        <v>160</v>
      </c>
      <c r="D1612" s="43" t="s">
        <v>1735</v>
      </c>
      <c r="E1612" s="43" t="s">
        <v>4856</v>
      </c>
      <c r="F1612" s="38" t="s">
        <v>6466</v>
      </c>
      <c r="G1612" s="38">
        <v>1</v>
      </c>
      <c r="H1612" s="43" t="s">
        <v>7760</v>
      </c>
      <c r="I1612" s="43" t="s">
        <v>9720</v>
      </c>
      <c r="J1612" s="43" t="s">
        <v>9720</v>
      </c>
      <c r="K1612" s="43" t="s">
        <v>9720</v>
      </c>
    </row>
    <row r="1613" spans="1:11" ht="49.5" x14ac:dyDescent="0.35">
      <c r="A1613" s="43" t="s">
        <v>51</v>
      </c>
      <c r="B1613" s="43" t="s">
        <v>6476</v>
      </c>
      <c r="C1613" s="43" t="s">
        <v>160</v>
      </c>
      <c r="D1613" s="43" t="s">
        <v>1736</v>
      </c>
      <c r="E1613" s="43" t="s">
        <v>4857</v>
      </c>
      <c r="F1613" s="38" t="s">
        <v>6466</v>
      </c>
      <c r="G1613" s="38">
        <v>1</v>
      </c>
      <c r="H1613" s="43" t="s">
        <v>7761</v>
      </c>
      <c r="I1613" s="43" t="s">
        <v>9720</v>
      </c>
      <c r="J1613" s="43" t="s">
        <v>9720</v>
      </c>
      <c r="K1613" s="43" t="s">
        <v>9720</v>
      </c>
    </row>
    <row r="1614" spans="1:11" ht="49.5" x14ac:dyDescent="0.35">
      <c r="A1614" s="43" t="s">
        <v>51</v>
      </c>
      <c r="B1614" s="43" t="s">
        <v>6476</v>
      </c>
      <c r="C1614" s="43" t="s">
        <v>160</v>
      </c>
      <c r="D1614" s="43" t="s">
        <v>1737</v>
      </c>
      <c r="E1614" s="43" t="s">
        <v>4858</v>
      </c>
      <c r="F1614" s="38" t="s">
        <v>6466</v>
      </c>
      <c r="G1614" s="38">
        <v>1</v>
      </c>
      <c r="H1614" s="43" t="s">
        <v>7762</v>
      </c>
      <c r="I1614" s="43" t="s">
        <v>9720</v>
      </c>
      <c r="J1614" s="43" t="s">
        <v>9720</v>
      </c>
      <c r="K1614" s="43" t="s">
        <v>9720</v>
      </c>
    </row>
    <row r="1615" spans="1:11" ht="49.5" x14ac:dyDescent="0.35">
      <c r="A1615" s="43" t="s">
        <v>51</v>
      </c>
      <c r="B1615" s="43" t="s">
        <v>6476</v>
      </c>
      <c r="C1615" s="43" t="s">
        <v>160</v>
      </c>
      <c r="D1615" s="43" t="s">
        <v>1738</v>
      </c>
      <c r="E1615" s="43" t="s">
        <v>4859</v>
      </c>
      <c r="F1615" s="38" t="s">
        <v>6466</v>
      </c>
      <c r="G1615" s="38">
        <v>1</v>
      </c>
      <c r="H1615" s="43" t="s">
        <v>7763</v>
      </c>
      <c r="I1615" s="43" t="s">
        <v>9720</v>
      </c>
      <c r="J1615" s="43" t="s">
        <v>9720</v>
      </c>
      <c r="K1615" s="43" t="s">
        <v>9720</v>
      </c>
    </row>
    <row r="1616" spans="1:11" ht="49.5" x14ac:dyDescent="0.35">
      <c r="A1616" s="43" t="s">
        <v>51</v>
      </c>
      <c r="B1616" s="43" t="s">
        <v>6476</v>
      </c>
      <c r="C1616" s="43" t="s">
        <v>160</v>
      </c>
      <c r="D1616" s="43" t="s">
        <v>1739</v>
      </c>
      <c r="E1616" s="43" t="s">
        <v>4860</v>
      </c>
      <c r="F1616" s="38" t="s">
        <v>6466</v>
      </c>
      <c r="G1616" s="38">
        <v>1</v>
      </c>
      <c r="H1616" s="43" t="s">
        <v>7764</v>
      </c>
      <c r="I1616" s="43" t="s">
        <v>9720</v>
      </c>
      <c r="J1616" s="43" t="s">
        <v>9720</v>
      </c>
      <c r="K1616" s="43" t="s">
        <v>9720</v>
      </c>
    </row>
    <row r="1617" spans="1:11" ht="49.5" x14ac:dyDescent="0.35">
      <c r="A1617" s="43" t="s">
        <v>51</v>
      </c>
      <c r="B1617" s="43" t="s">
        <v>6476</v>
      </c>
      <c r="C1617" s="43" t="s">
        <v>160</v>
      </c>
      <c r="D1617" s="43" t="s">
        <v>1740</v>
      </c>
      <c r="E1617" s="43" t="s">
        <v>4861</v>
      </c>
      <c r="F1617" s="38" t="s">
        <v>6466</v>
      </c>
      <c r="G1617" s="38">
        <v>1</v>
      </c>
      <c r="H1617" s="43" t="s">
        <v>7765</v>
      </c>
      <c r="I1617" s="43" t="s">
        <v>9720</v>
      </c>
      <c r="J1617" s="43" t="s">
        <v>9720</v>
      </c>
      <c r="K1617" s="43" t="s">
        <v>9720</v>
      </c>
    </row>
    <row r="1618" spans="1:11" ht="49.5" x14ac:dyDescent="0.35">
      <c r="A1618" s="43" t="s">
        <v>51</v>
      </c>
      <c r="B1618" s="43" t="s">
        <v>6476</v>
      </c>
      <c r="C1618" s="43" t="s">
        <v>160</v>
      </c>
      <c r="D1618" s="43" t="s">
        <v>1741</v>
      </c>
      <c r="E1618" s="43" t="s">
        <v>4862</v>
      </c>
      <c r="F1618" s="38" t="s">
        <v>6466</v>
      </c>
      <c r="G1618" s="38">
        <v>1</v>
      </c>
      <c r="H1618" s="43" t="s">
        <v>7766</v>
      </c>
      <c r="I1618" s="43" t="s">
        <v>9720</v>
      </c>
      <c r="J1618" s="43" t="s">
        <v>9720</v>
      </c>
      <c r="K1618" s="43" t="s">
        <v>9720</v>
      </c>
    </row>
    <row r="1619" spans="1:11" ht="66" x14ac:dyDescent="0.35">
      <c r="A1619" s="43" t="s">
        <v>51</v>
      </c>
      <c r="B1619" s="43" t="s">
        <v>6476</v>
      </c>
      <c r="C1619" s="43" t="s">
        <v>160</v>
      </c>
      <c r="D1619" s="43" t="s">
        <v>1742</v>
      </c>
      <c r="E1619" s="43" t="s">
        <v>4863</v>
      </c>
      <c r="F1619" s="38" t="s">
        <v>6466</v>
      </c>
      <c r="G1619" s="38">
        <v>1</v>
      </c>
      <c r="H1619" s="43" t="s">
        <v>7767</v>
      </c>
      <c r="I1619" s="43" t="s">
        <v>9720</v>
      </c>
      <c r="J1619" s="43" t="s">
        <v>9720</v>
      </c>
      <c r="K1619" s="43" t="s">
        <v>9720</v>
      </c>
    </row>
    <row r="1620" spans="1:11" ht="49.5" x14ac:dyDescent="0.35">
      <c r="A1620" s="43" t="s">
        <v>51</v>
      </c>
      <c r="B1620" s="43" t="s">
        <v>6476</v>
      </c>
      <c r="C1620" s="43" t="s">
        <v>160</v>
      </c>
      <c r="D1620" s="43" t="s">
        <v>1743</v>
      </c>
      <c r="E1620" s="43" t="s">
        <v>4864</v>
      </c>
      <c r="F1620" s="38" t="s">
        <v>6466</v>
      </c>
      <c r="G1620" s="38">
        <v>1</v>
      </c>
      <c r="H1620" s="43" t="s">
        <v>7768</v>
      </c>
      <c r="I1620" s="43" t="s">
        <v>9720</v>
      </c>
      <c r="J1620" s="43" t="s">
        <v>9720</v>
      </c>
      <c r="K1620" s="43" t="s">
        <v>9720</v>
      </c>
    </row>
    <row r="1621" spans="1:11" ht="49.5" x14ac:dyDescent="0.35">
      <c r="A1621" s="43" t="s">
        <v>51</v>
      </c>
      <c r="B1621" s="43" t="s">
        <v>6476</v>
      </c>
      <c r="C1621" s="43" t="s">
        <v>160</v>
      </c>
      <c r="D1621" s="43" t="s">
        <v>1744</v>
      </c>
      <c r="E1621" s="43" t="s">
        <v>4865</v>
      </c>
      <c r="F1621" s="38" t="s">
        <v>6466</v>
      </c>
      <c r="G1621" s="38">
        <v>1</v>
      </c>
      <c r="H1621" s="43" t="s">
        <v>7769</v>
      </c>
      <c r="I1621" s="43" t="s">
        <v>9720</v>
      </c>
      <c r="J1621" s="43" t="s">
        <v>9720</v>
      </c>
      <c r="K1621" s="43" t="s">
        <v>9720</v>
      </c>
    </row>
    <row r="1622" spans="1:11" ht="49.5" x14ac:dyDescent="0.35">
      <c r="A1622" s="43" t="s">
        <v>51</v>
      </c>
      <c r="B1622" s="43" t="s">
        <v>6476</v>
      </c>
      <c r="C1622" s="43" t="s">
        <v>160</v>
      </c>
      <c r="D1622" s="43" t="s">
        <v>1745</v>
      </c>
      <c r="E1622" s="43" t="s">
        <v>4866</v>
      </c>
      <c r="F1622" s="38" t="s">
        <v>6466</v>
      </c>
      <c r="G1622" s="38">
        <v>1</v>
      </c>
      <c r="H1622" s="43" t="s">
        <v>7770</v>
      </c>
      <c r="I1622" s="43" t="s">
        <v>9720</v>
      </c>
      <c r="J1622" s="43" t="s">
        <v>9720</v>
      </c>
      <c r="K1622" s="43" t="s">
        <v>9720</v>
      </c>
    </row>
    <row r="1623" spans="1:11" ht="49.5" x14ac:dyDescent="0.35">
      <c r="A1623" s="43" t="s">
        <v>51</v>
      </c>
      <c r="B1623" s="43" t="s">
        <v>6476</v>
      </c>
      <c r="C1623" s="43" t="s">
        <v>160</v>
      </c>
      <c r="D1623" s="43" t="s">
        <v>1746</v>
      </c>
      <c r="E1623" s="43" t="s">
        <v>4867</v>
      </c>
      <c r="F1623" s="38" t="s">
        <v>6466</v>
      </c>
      <c r="G1623" s="38">
        <v>1</v>
      </c>
      <c r="H1623" s="43" t="s">
        <v>7771</v>
      </c>
      <c r="I1623" s="43" t="s">
        <v>9720</v>
      </c>
      <c r="J1623" s="43" t="s">
        <v>9720</v>
      </c>
      <c r="K1623" s="43" t="s">
        <v>9720</v>
      </c>
    </row>
    <row r="1624" spans="1:11" ht="49.5" x14ac:dyDescent="0.35">
      <c r="A1624" s="43" t="s">
        <v>51</v>
      </c>
      <c r="B1624" s="43" t="s">
        <v>6476</v>
      </c>
      <c r="C1624" s="43" t="s">
        <v>160</v>
      </c>
      <c r="D1624" s="43" t="s">
        <v>1747</v>
      </c>
      <c r="E1624" s="43" t="s">
        <v>4868</v>
      </c>
      <c r="F1624" s="38" t="s">
        <v>6466</v>
      </c>
      <c r="G1624" s="38">
        <v>1</v>
      </c>
      <c r="H1624" s="43" t="s">
        <v>7772</v>
      </c>
      <c r="I1624" s="43" t="s">
        <v>9720</v>
      </c>
      <c r="J1624" s="43" t="s">
        <v>9720</v>
      </c>
      <c r="K1624" s="43" t="s">
        <v>9720</v>
      </c>
    </row>
    <row r="1625" spans="1:11" ht="49.5" x14ac:dyDescent="0.35">
      <c r="A1625" s="43" t="s">
        <v>51</v>
      </c>
      <c r="B1625" s="43" t="s">
        <v>6476</v>
      </c>
      <c r="C1625" s="43" t="s">
        <v>160</v>
      </c>
      <c r="D1625" s="43" t="s">
        <v>1748</v>
      </c>
      <c r="E1625" s="43" t="s">
        <v>4869</v>
      </c>
      <c r="F1625" s="38" t="s">
        <v>6466</v>
      </c>
      <c r="G1625" s="38">
        <v>1</v>
      </c>
      <c r="H1625" s="43" t="s">
        <v>7773</v>
      </c>
      <c r="I1625" s="43" t="s">
        <v>9720</v>
      </c>
      <c r="J1625" s="43" t="s">
        <v>9720</v>
      </c>
      <c r="K1625" s="43" t="s">
        <v>9720</v>
      </c>
    </row>
    <row r="1626" spans="1:11" ht="49.5" x14ac:dyDescent="0.35">
      <c r="A1626" s="43" t="s">
        <v>51</v>
      </c>
      <c r="B1626" s="43" t="s">
        <v>6476</v>
      </c>
      <c r="C1626" s="43" t="s">
        <v>160</v>
      </c>
      <c r="D1626" s="43" t="s">
        <v>1749</v>
      </c>
      <c r="E1626" s="43" t="s">
        <v>4870</v>
      </c>
      <c r="F1626" s="38" t="s">
        <v>6466</v>
      </c>
      <c r="G1626" s="38">
        <v>1</v>
      </c>
      <c r="H1626" s="43" t="s">
        <v>7774</v>
      </c>
      <c r="I1626" s="43" t="s">
        <v>9720</v>
      </c>
      <c r="J1626" s="43" t="s">
        <v>9720</v>
      </c>
      <c r="K1626" s="43" t="s">
        <v>9720</v>
      </c>
    </row>
    <row r="1627" spans="1:11" ht="49.5" x14ac:dyDescent="0.35">
      <c r="A1627" s="43" t="s">
        <v>51</v>
      </c>
      <c r="B1627" s="43" t="s">
        <v>6476</v>
      </c>
      <c r="C1627" s="43" t="s">
        <v>160</v>
      </c>
      <c r="D1627" s="43" t="s">
        <v>1750</v>
      </c>
      <c r="E1627" s="43" t="s">
        <v>4871</v>
      </c>
      <c r="F1627" s="38" t="s">
        <v>6466</v>
      </c>
      <c r="G1627" s="38">
        <v>1</v>
      </c>
      <c r="H1627" s="43" t="s">
        <v>7775</v>
      </c>
      <c r="I1627" s="43" t="s">
        <v>9720</v>
      </c>
      <c r="J1627" s="43" t="s">
        <v>9720</v>
      </c>
      <c r="K1627" s="43" t="s">
        <v>9720</v>
      </c>
    </row>
    <row r="1628" spans="1:11" ht="49.5" x14ac:dyDescent="0.35">
      <c r="A1628" s="43" t="s">
        <v>51</v>
      </c>
      <c r="B1628" s="43" t="s">
        <v>6476</v>
      </c>
      <c r="C1628" s="43" t="s">
        <v>160</v>
      </c>
      <c r="D1628" s="43" t="s">
        <v>1751</v>
      </c>
      <c r="E1628" s="43" t="s">
        <v>4872</v>
      </c>
      <c r="F1628" s="38" t="s">
        <v>6466</v>
      </c>
      <c r="G1628" s="38">
        <v>1</v>
      </c>
      <c r="H1628" s="43" t="s">
        <v>7776</v>
      </c>
      <c r="I1628" s="43" t="s">
        <v>9720</v>
      </c>
      <c r="J1628" s="43" t="s">
        <v>9720</v>
      </c>
      <c r="K1628" s="43" t="s">
        <v>9720</v>
      </c>
    </row>
    <row r="1629" spans="1:11" ht="49.5" x14ac:dyDescent="0.35">
      <c r="A1629" s="43" t="s">
        <v>51</v>
      </c>
      <c r="B1629" s="43" t="s">
        <v>6476</v>
      </c>
      <c r="C1629" s="43" t="s">
        <v>160</v>
      </c>
      <c r="D1629" s="43" t="s">
        <v>1752</v>
      </c>
      <c r="E1629" s="43" t="s">
        <v>4873</v>
      </c>
      <c r="F1629" s="38" t="s">
        <v>6466</v>
      </c>
      <c r="G1629" s="38">
        <v>1</v>
      </c>
      <c r="H1629" s="43" t="s">
        <v>7777</v>
      </c>
      <c r="I1629" s="43" t="s">
        <v>9720</v>
      </c>
      <c r="J1629" s="43" t="s">
        <v>9720</v>
      </c>
      <c r="K1629" s="43" t="s">
        <v>9720</v>
      </c>
    </row>
    <row r="1630" spans="1:11" ht="49.5" x14ac:dyDescent="0.35">
      <c r="A1630" s="43" t="s">
        <v>51</v>
      </c>
      <c r="B1630" s="43" t="s">
        <v>6476</v>
      </c>
      <c r="C1630" s="43" t="s">
        <v>160</v>
      </c>
      <c r="D1630" s="43" t="s">
        <v>1753</v>
      </c>
      <c r="E1630" s="43" t="s">
        <v>4874</v>
      </c>
      <c r="F1630" s="38" t="s">
        <v>6466</v>
      </c>
      <c r="G1630" s="38">
        <v>1</v>
      </c>
      <c r="H1630" s="43" t="s">
        <v>7778</v>
      </c>
      <c r="I1630" s="43" t="s">
        <v>9720</v>
      </c>
      <c r="J1630" s="43" t="s">
        <v>9720</v>
      </c>
      <c r="K1630" s="43" t="s">
        <v>9720</v>
      </c>
    </row>
    <row r="1631" spans="1:11" ht="49.5" x14ac:dyDescent="0.35">
      <c r="A1631" s="43" t="s">
        <v>51</v>
      </c>
      <c r="B1631" s="43" t="s">
        <v>6476</v>
      </c>
      <c r="C1631" s="43" t="s">
        <v>160</v>
      </c>
      <c r="D1631" s="43" t="s">
        <v>1754</v>
      </c>
      <c r="E1631" s="43" t="s">
        <v>4875</v>
      </c>
      <c r="F1631" s="38" t="s">
        <v>6466</v>
      </c>
      <c r="G1631" s="38">
        <v>1</v>
      </c>
      <c r="H1631" s="43" t="s">
        <v>7779</v>
      </c>
      <c r="I1631" s="43" t="s">
        <v>9720</v>
      </c>
      <c r="J1631" s="43" t="s">
        <v>9720</v>
      </c>
      <c r="K1631" s="43" t="s">
        <v>9720</v>
      </c>
    </row>
    <row r="1632" spans="1:11" ht="49.5" x14ac:dyDescent="0.35">
      <c r="A1632" s="43" t="s">
        <v>51</v>
      </c>
      <c r="B1632" s="43" t="s">
        <v>6476</v>
      </c>
      <c r="C1632" s="43" t="s">
        <v>160</v>
      </c>
      <c r="D1632" s="43" t="s">
        <v>1755</v>
      </c>
      <c r="E1632" s="43" t="s">
        <v>4876</v>
      </c>
      <c r="F1632" s="38" t="s">
        <v>6466</v>
      </c>
      <c r="G1632" s="38">
        <v>1</v>
      </c>
      <c r="H1632" s="43" t="s">
        <v>7780</v>
      </c>
      <c r="I1632" s="43" t="s">
        <v>9720</v>
      </c>
      <c r="J1632" s="43" t="s">
        <v>9720</v>
      </c>
      <c r="K1632" s="43" t="s">
        <v>9720</v>
      </c>
    </row>
    <row r="1633" spans="1:11" ht="49.5" x14ac:dyDescent="0.35">
      <c r="A1633" s="43" t="s">
        <v>51</v>
      </c>
      <c r="B1633" s="43" t="s">
        <v>6476</v>
      </c>
      <c r="C1633" s="43" t="s">
        <v>160</v>
      </c>
      <c r="D1633" s="43" t="s">
        <v>1756</v>
      </c>
      <c r="E1633" s="43" t="s">
        <v>4877</v>
      </c>
      <c r="F1633" s="38" t="s">
        <v>6466</v>
      </c>
      <c r="G1633" s="38">
        <v>1</v>
      </c>
      <c r="H1633" s="43" t="s">
        <v>7781</v>
      </c>
      <c r="I1633" s="43" t="s">
        <v>9720</v>
      </c>
      <c r="J1633" s="43" t="s">
        <v>9720</v>
      </c>
      <c r="K1633" s="43" t="s">
        <v>9720</v>
      </c>
    </row>
    <row r="1634" spans="1:11" ht="49.5" x14ac:dyDescent="0.35">
      <c r="A1634" s="43" t="s">
        <v>51</v>
      </c>
      <c r="B1634" s="43" t="s">
        <v>6476</v>
      </c>
      <c r="C1634" s="43" t="s">
        <v>160</v>
      </c>
      <c r="D1634" s="43" t="s">
        <v>1757</v>
      </c>
      <c r="E1634" s="43" t="s">
        <v>4878</v>
      </c>
      <c r="F1634" s="38" t="s">
        <v>6466</v>
      </c>
      <c r="G1634" s="38">
        <v>1</v>
      </c>
      <c r="H1634" s="43" t="s">
        <v>7782</v>
      </c>
      <c r="I1634" s="43" t="s">
        <v>9720</v>
      </c>
      <c r="J1634" s="43" t="s">
        <v>9720</v>
      </c>
      <c r="K1634" s="43" t="s">
        <v>9720</v>
      </c>
    </row>
    <row r="1635" spans="1:11" ht="49.5" x14ac:dyDescent="0.35">
      <c r="A1635" s="43" t="s">
        <v>51</v>
      </c>
      <c r="B1635" s="43" t="s">
        <v>6476</v>
      </c>
      <c r="C1635" s="43" t="s">
        <v>160</v>
      </c>
      <c r="D1635" s="43" t="s">
        <v>1758</v>
      </c>
      <c r="E1635" s="43" t="s">
        <v>4879</v>
      </c>
      <c r="F1635" s="38" t="s">
        <v>6466</v>
      </c>
      <c r="G1635" s="38">
        <v>1</v>
      </c>
      <c r="H1635" s="43" t="s">
        <v>7783</v>
      </c>
      <c r="I1635" s="43" t="s">
        <v>9720</v>
      </c>
      <c r="J1635" s="43" t="s">
        <v>9720</v>
      </c>
      <c r="K1635" s="43" t="s">
        <v>9720</v>
      </c>
    </row>
    <row r="1636" spans="1:11" ht="49.5" x14ac:dyDescent="0.35">
      <c r="A1636" s="43" t="s">
        <v>51</v>
      </c>
      <c r="B1636" s="43" t="s">
        <v>6476</v>
      </c>
      <c r="C1636" s="43" t="s">
        <v>160</v>
      </c>
      <c r="D1636" s="43" t="s">
        <v>1759</v>
      </c>
      <c r="E1636" s="43" t="s">
        <v>4880</v>
      </c>
      <c r="F1636" s="38" t="s">
        <v>6466</v>
      </c>
      <c r="G1636" s="38">
        <v>1</v>
      </c>
      <c r="H1636" s="43" t="s">
        <v>7784</v>
      </c>
      <c r="I1636" s="43" t="s">
        <v>9720</v>
      </c>
      <c r="J1636" s="43" t="s">
        <v>9720</v>
      </c>
      <c r="K1636" s="43" t="s">
        <v>9720</v>
      </c>
    </row>
    <row r="1637" spans="1:11" ht="49.5" x14ac:dyDescent="0.35">
      <c r="A1637" s="43" t="s">
        <v>51</v>
      </c>
      <c r="B1637" s="43" t="s">
        <v>6476</v>
      </c>
      <c r="C1637" s="43" t="s">
        <v>160</v>
      </c>
      <c r="D1637" s="43" t="s">
        <v>1760</v>
      </c>
      <c r="E1637" s="43" t="s">
        <v>4881</v>
      </c>
      <c r="F1637" s="38" t="s">
        <v>6466</v>
      </c>
      <c r="G1637" s="38">
        <v>1</v>
      </c>
      <c r="H1637" s="43" t="s">
        <v>7785</v>
      </c>
      <c r="I1637" s="43" t="s">
        <v>9720</v>
      </c>
      <c r="J1637" s="43" t="s">
        <v>9720</v>
      </c>
      <c r="K1637" s="43" t="s">
        <v>9720</v>
      </c>
    </row>
    <row r="1638" spans="1:11" ht="49.5" x14ac:dyDescent="0.35">
      <c r="A1638" s="43" t="s">
        <v>51</v>
      </c>
      <c r="B1638" s="43" t="s">
        <v>6476</v>
      </c>
      <c r="C1638" s="43" t="s">
        <v>160</v>
      </c>
      <c r="D1638" s="43" t="s">
        <v>1761</v>
      </c>
      <c r="E1638" s="43" t="s">
        <v>4882</v>
      </c>
      <c r="F1638" s="38" t="s">
        <v>6466</v>
      </c>
      <c r="G1638" s="38">
        <v>1</v>
      </c>
      <c r="H1638" s="43" t="s">
        <v>7786</v>
      </c>
      <c r="I1638" s="43" t="s">
        <v>9720</v>
      </c>
      <c r="J1638" s="43" t="s">
        <v>9720</v>
      </c>
      <c r="K1638" s="43" t="s">
        <v>9720</v>
      </c>
    </row>
    <row r="1639" spans="1:11" ht="49.5" x14ac:dyDescent="0.35">
      <c r="A1639" s="43" t="s">
        <v>51</v>
      </c>
      <c r="B1639" s="43" t="s">
        <v>6476</v>
      </c>
      <c r="C1639" s="43" t="s">
        <v>160</v>
      </c>
      <c r="D1639" s="43" t="s">
        <v>1762</v>
      </c>
      <c r="E1639" s="43" t="s">
        <v>4883</v>
      </c>
      <c r="F1639" s="38" t="s">
        <v>6466</v>
      </c>
      <c r="G1639" s="38">
        <v>1</v>
      </c>
      <c r="H1639" s="43" t="s">
        <v>7787</v>
      </c>
      <c r="I1639" s="43" t="s">
        <v>9720</v>
      </c>
      <c r="J1639" s="43" t="s">
        <v>9720</v>
      </c>
      <c r="K1639" s="43" t="s">
        <v>9720</v>
      </c>
    </row>
    <row r="1640" spans="1:11" ht="49.5" x14ac:dyDescent="0.35">
      <c r="A1640" s="43" t="s">
        <v>51</v>
      </c>
      <c r="B1640" s="43" t="s">
        <v>6476</v>
      </c>
      <c r="C1640" s="43" t="s">
        <v>160</v>
      </c>
      <c r="D1640" s="43" t="s">
        <v>1763</v>
      </c>
      <c r="E1640" s="43" t="s">
        <v>4884</v>
      </c>
      <c r="F1640" s="38" t="s">
        <v>6466</v>
      </c>
      <c r="G1640" s="38">
        <v>1</v>
      </c>
      <c r="H1640" s="43" t="s">
        <v>7788</v>
      </c>
      <c r="I1640" s="43" t="s">
        <v>9720</v>
      </c>
      <c r="J1640" s="43" t="s">
        <v>9720</v>
      </c>
      <c r="K1640" s="43" t="s">
        <v>9720</v>
      </c>
    </row>
    <row r="1641" spans="1:11" ht="49.5" x14ac:dyDescent="0.35">
      <c r="A1641" s="43" t="s">
        <v>51</v>
      </c>
      <c r="B1641" s="43" t="s">
        <v>6476</v>
      </c>
      <c r="C1641" s="43" t="s">
        <v>160</v>
      </c>
      <c r="D1641" s="43" t="s">
        <v>1764</v>
      </c>
      <c r="E1641" s="43" t="s">
        <v>4885</v>
      </c>
      <c r="F1641" s="38" t="s">
        <v>6466</v>
      </c>
      <c r="G1641" s="38">
        <v>1</v>
      </c>
      <c r="H1641" s="43" t="s">
        <v>7789</v>
      </c>
      <c r="I1641" s="43" t="s">
        <v>9720</v>
      </c>
      <c r="J1641" s="43" t="s">
        <v>9720</v>
      </c>
      <c r="K1641" s="43" t="s">
        <v>9720</v>
      </c>
    </row>
    <row r="1642" spans="1:11" ht="49.5" x14ac:dyDescent="0.35">
      <c r="A1642" s="43" t="s">
        <v>51</v>
      </c>
      <c r="B1642" s="43" t="s">
        <v>6476</v>
      </c>
      <c r="C1642" s="43" t="s">
        <v>160</v>
      </c>
      <c r="D1642" s="43" t="s">
        <v>1765</v>
      </c>
      <c r="E1642" s="43" t="s">
        <v>4886</v>
      </c>
      <c r="F1642" s="38" t="s">
        <v>6466</v>
      </c>
      <c r="G1642" s="38">
        <v>1</v>
      </c>
      <c r="H1642" s="43" t="s">
        <v>7790</v>
      </c>
      <c r="I1642" s="43" t="s">
        <v>9720</v>
      </c>
      <c r="J1642" s="43" t="s">
        <v>9720</v>
      </c>
      <c r="K1642" s="43" t="s">
        <v>9720</v>
      </c>
    </row>
    <row r="1643" spans="1:11" ht="49.5" x14ac:dyDescent="0.35">
      <c r="A1643" s="43" t="s">
        <v>51</v>
      </c>
      <c r="B1643" s="43" t="s">
        <v>6476</v>
      </c>
      <c r="C1643" s="43" t="s">
        <v>160</v>
      </c>
      <c r="D1643" s="43" t="s">
        <v>1766</v>
      </c>
      <c r="E1643" s="43" t="s">
        <v>4887</v>
      </c>
      <c r="F1643" s="38" t="s">
        <v>6466</v>
      </c>
      <c r="G1643" s="38">
        <v>1</v>
      </c>
      <c r="H1643" s="43" t="s">
        <v>7791</v>
      </c>
      <c r="I1643" s="43" t="s">
        <v>9720</v>
      </c>
      <c r="J1643" s="43" t="s">
        <v>9720</v>
      </c>
      <c r="K1643" s="43" t="s">
        <v>9720</v>
      </c>
    </row>
    <row r="1644" spans="1:11" ht="49.5" x14ac:dyDescent="0.35">
      <c r="A1644" s="43" t="s">
        <v>51</v>
      </c>
      <c r="B1644" s="43" t="s">
        <v>6476</v>
      </c>
      <c r="C1644" s="43" t="s">
        <v>160</v>
      </c>
      <c r="D1644" s="43" t="s">
        <v>1767</v>
      </c>
      <c r="E1644" s="43" t="s">
        <v>4888</v>
      </c>
      <c r="F1644" s="38" t="s">
        <v>6466</v>
      </c>
      <c r="G1644" s="38">
        <v>1</v>
      </c>
      <c r="H1644" s="43" t="s">
        <v>7792</v>
      </c>
      <c r="I1644" s="43" t="s">
        <v>9720</v>
      </c>
      <c r="J1644" s="43" t="s">
        <v>9720</v>
      </c>
      <c r="K1644" s="43" t="s">
        <v>9720</v>
      </c>
    </row>
    <row r="1645" spans="1:11" ht="49.5" x14ac:dyDescent="0.35">
      <c r="A1645" s="43" t="s">
        <v>51</v>
      </c>
      <c r="B1645" s="43" t="s">
        <v>6476</v>
      </c>
      <c r="C1645" s="43" t="s">
        <v>160</v>
      </c>
      <c r="D1645" s="43" t="s">
        <v>1768</v>
      </c>
      <c r="E1645" s="43" t="s">
        <v>4889</v>
      </c>
      <c r="F1645" s="38" t="s">
        <v>6466</v>
      </c>
      <c r="G1645" s="38">
        <v>1</v>
      </c>
      <c r="H1645" s="43" t="s">
        <v>7793</v>
      </c>
      <c r="I1645" s="43" t="s">
        <v>9720</v>
      </c>
      <c r="J1645" s="43" t="s">
        <v>9720</v>
      </c>
      <c r="K1645" s="43" t="s">
        <v>9720</v>
      </c>
    </row>
    <row r="1646" spans="1:11" ht="33" x14ac:dyDescent="0.35">
      <c r="A1646" s="43" t="s">
        <v>51</v>
      </c>
      <c r="B1646" s="43" t="s">
        <v>6472</v>
      </c>
      <c r="C1646" s="43" t="s">
        <v>126</v>
      </c>
      <c r="D1646" s="43" t="s">
        <v>1769</v>
      </c>
      <c r="E1646" s="43" t="s">
        <v>4890</v>
      </c>
      <c r="F1646" s="38" t="s">
        <v>6466</v>
      </c>
      <c r="G1646" s="38">
        <v>8</v>
      </c>
      <c r="H1646" s="43" t="s">
        <v>7794</v>
      </c>
      <c r="I1646" s="43" t="s">
        <v>9720</v>
      </c>
      <c r="J1646" s="43" t="s">
        <v>9720</v>
      </c>
      <c r="K1646" s="43" t="s">
        <v>9720</v>
      </c>
    </row>
    <row r="1647" spans="1:11" ht="33" x14ac:dyDescent="0.35">
      <c r="A1647" s="43" t="s">
        <v>51</v>
      </c>
      <c r="B1647" s="43" t="s">
        <v>6472</v>
      </c>
      <c r="C1647" s="43" t="s">
        <v>126</v>
      </c>
      <c r="D1647" s="43" t="s">
        <v>1770</v>
      </c>
      <c r="E1647" s="43" t="s">
        <v>4891</v>
      </c>
      <c r="F1647" s="38" t="s">
        <v>6466</v>
      </c>
      <c r="G1647" s="38">
        <v>8</v>
      </c>
      <c r="H1647" s="43" t="s">
        <v>7795</v>
      </c>
      <c r="I1647" s="43" t="s">
        <v>9720</v>
      </c>
      <c r="J1647" s="43" t="s">
        <v>9720</v>
      </c>
      <c r="K1647" s="43" t="s">
        <v>9720</v>
      </c>
    </row>
    <row r="1648" spans="1:11" ht="49.5" x14ac:dyDescent="0.35">
      <c r="A1648" s="43" t="s">
        <v>51</v>
      </c>
      <c r="B1648" s="43" t="s">
        <v>6470</v>
      </c>
      <c r="C1648" s="43" t="s">
        <v>113</v>
      </c>
      <c r="D1648" s="43" t="s">
        <v>1771</v>
      </c>
      <c r="E1648" s="43" t="s">
        <v>4892</v>
      </c>
      <c r="F1648" s="38" t="s">
        <v>6466</v>
      </c>
      <c r="G1648" s="38">
        <v>10</v>
      </c>
      <c r="H1648" s="43" t="s">
        <v>7796</v>
      </c>
      <c r="I1648" s="43" t="s">
        <v>17</v>
      </c>
      <c r="J1648" s="43" t="s">
        <v>17</v>
      </c>
      <c r="K1648" s="43" t="s">
        <v>9720</v>
      </c>
    </row>
    <row r="1649" spans="1:11" ht="49.5" x14ac:dyDescent="0.35">
      <c r="A1649" s="43" t="s">
        <v>51</v>
      </c>
      <c r="B1649" s="43" t="s">
        <v>6476</v>
      </c>
      <c r="C1649" s="43" t="s">
        <v>160</v>
      </c>
      <c r="D1649" s="43" t="s">
        <v>1772</v>
      </c>
      <c r="E1649" s="43" t="s">
        <v>4893</v>
      </c>
      <c r="F1649" s="38" t="s">
        <v>6466</v>
      </c>
      <c r="G1649" s="38">
        <v>1</v>
      </c>
      <c r="H1649" s="43" t="s">
        <v>7797</v>
      </c>
      <c r="I1649" s="43" t="s">
        <v>9720</v>
      </c>
      <c r="J1649" s="43" t="s">
        <v>9720</v>
      </c>
      <c r="K1649" s="43" t="s">
        <v>9720</v>
      </c>
    </row>
    <row r="1650" spans="1:11" ht="49.5" x14ac:dyDescent="0.35">
      <c r="A1650" s="43" t="s">
        <v>51</v>
      </c>
      <c r="B1650" s="43" t="s">
        <v>6476</v>
      </c>
      <c r="C1650" s="43" t="s">
        <v>160</v>
      </c>
      <c r="D1650" s="43" t="s">
        <v>1773</v>
      </c>
      <c r="E1650" s="43" t="s">
        <v>4894</v>
      </c>
      <c r="F1650" s="38" t="s">
        <v>6466</v>
      </c>
      <c r="G1650" s="38">
        <v>1</v>
      </c>
      <c r="H1650" s="43" t="s">
        <v>7798</v>
      </c>
      <c r="I1650" s="43" t="s">
        <v>9720</v>
      </c>
      <c r="J1650" s="43" t="s">
        <v>9720</v>
      </c>
      <c r="K1650" s="43" t="s">
        <v>9720</v>
      </c>
    </row>
    <row r="1651" spans="1:11" ht="49.5" x14ac:dyDescent="0.35">
      <c r="A1651" s="43" t="s">
        <v>51</v>
      </c>
      <c r="B1651" s="43" t="s">
        <v>6476</v>
      </c>
      <c r="C1651" s="43" t="s">
        <v>160</v>
      </c>
      <c r="D1651" s="43" t="s">
        <v>1774</v>
      </c>
      <c r="E1651" s="43" t="s">
        <v>4895</v>
      </c>
      <c r="F1651" s="38" t="s">
        <v>6466</v>
      </c>
      <c r="G1651" s="38">
        <v>1</v>
      </c>
      <c r="H1651" s="43" t="s">
        <v>7799</v>
      </c>
      <c r="I1651" s="43" t="s">
        <v>9720</v>
      </c>
      <c r="J1651" s="43" t="s">
        <v>9720</v>
      </c>
      <c r="K1651" s="43" t="s">
        <v>9720</v>
      </c>
    </row>
    <row r="1652" spans="1:11" ht="49.5" x14ac:dyDescent="0.35">
      <c r="A1652" s="43" t="s">
        <v>51</v>
      </c>
      <c r="B1652" s="43" t="s">
        <v>6476</v>
      </c>
      <c r="C1652" s="43" t="s">
        <v>160</v>
      </c>
      <c r="D1652" s="43" t="s">
        <v>1775</v>
      </c>
      <c r="E1652" s="43" t="s">
        <v>4896</v>
      </c>
      <c r="F1652" s="38" t="s">
        <v>6466</v>
      </c>
      <c r="G1652" s="38">
        <v>1</v>
      </c>
      <c r="H1652" s="43" t="s">
        <v>7800</v>
      </c>
      <c r="I1652" s="43" t="s">
        <v>9720</v>
      </c>
      <c r="J1652" s="43" t="s">
        <v>9720</v>
      </c>
      <c r="K1652" s="43" t="s">
        <v>9720</v>
      </c>
    </row>
    <row r="1653" spans="1:11" ht="49.5" x14ac:dyDescent="0.35">
      <c r="A1653" s="43" t="s">
        <v>51</v>
      </c>
      <c r="B1653" s="43" t="s">
        <v>6476</v>
      </c>
      <c r="C1653" s="43" t="s">
        <v>167</v>
      </c>
      <c r="D1653" s="43" t="s">
        <v>1776</v>
      </c>
      <c r="E1653" s="43" t="s">
        <v>4897</v>
      </c>
      <c r="F1653" s="38" t="s">
        <v>6466</v>
      </c>
      <c r="G1653" s="38">
        <v>8</v>
      </c>
      <c r="H1653" s="43" t="s">
        <v>7801</v>
      </c>
      <c r="I1653" s="43" t="s">
        <v>9720</v>
      </c>
      <c r="J1653" s="43" t="s">
        <v>9720</v>
      </c>
      <c r="K1653" s="43" t="s">
        <v>9720</v>
      </c>
    </row>
    <row r="1654" spans="1:11" ht="49.5" x14ac:dyDescent="0.35">
      <c r="A1654" s="43" t="s">
        <v>51</v>
      </c>
      <c r="B1654" s="43" t="s">
        <v>6476</v>
      </c>
      <c r="C1654" s="43" t="s">
        <v>158</v>
      </c>
      <c r="D1654" s="43" t="s">
        <v>1777</v>
      </c>
      <c r="E1654" s="43" t="s">
        <v>4898</v>
      </c>
      <c r="F1654" s="38" t="s">
        <v>6466</v>
      </c>
      <c r="G1654" s="38">
        <v>2</v>
      </c>
      <c r="H1654" s="43" t="s">
        <v>7802</v>
      </c>
      <c r="I1654" s="43" t="s">
        <v>9720</v>
      </c>
      <c r="J1654" s="43" t="s">
        <v>9720</v>
      </c>
      <c r="K1654" s="43" t="s">
        <v>9720</v>
      </c>
    </row>
    <row r="1655" spans="1:11" ht="49.5" x14ac:dyDescent="0.35">
      <c r="A1655" s="43" t="s">
        <v>51</v>
      </c>
      <c r="B1655" s="43" t="s">
        <v>6476</v>
      </c>
      <c r="C1655" s="43" t="s">
        <v>167</v>
      </c>
      <c r="D1655" s="43" t="s">
        <v>1778</v>
      </c>
      <c r="E1655" s="43" t="s">
        <v>4899</v>
      </c>
      <c r="F1655" s="38" t="s">
        <v>6466</v>
      </c>
      <c r="G1655" s="38">
        <v>8</v>
      </c>
      <c r="H1655" s="43" t="s">
        <v>7803</v>
      </c>
      <c r="I1655" s="43" t="s">
        <v>9720</v>
      </c>
      <c r="J1655" s="43" t="s">
        <v>9720</v>
      </c>
      <c r="K1655" s="43" t="s">
        <v>9720</v>
      </c>
    </row>
    <row r="1656" spans="1:11" ht="49.5" x14ac:dyDescent="0.35">
      <c r="A1656" s="43" t="s">
        <v>51</v>
      </c>
      <c r="B1656" s="43" t="s">
        <v>6476</v>
      </c>
      <c r="C1656" s="43" t="s">
        <v>158</v>
      </c>
      <c r="D1656" s="43" t="s">
        <v>1779</v>
      </c>
      <c r="E1656" s="43" t="s">
        <v>4900</v>
      </c>
      <c r="F1656" s="38" t="s">
        <v>6466</v>
      </c>
      <c r="G1656" s="38">
        <v>1</v>
      </c>
      <c r="H1656" s="43" t="s">
        <v>7804</v>
      </c>
      <c r="I1656" s="43" t="s">
        <v>9720</v>
      </c>
      <c r="J1656" s="43" t="s">
        <v>9720</v>
      </c>
      <c r="K1656" s="43" t="s">
        <v>9720</v>
      </c>
    </row>
    <row r="1657" spans="1:11" ht="82.5" x14ac:dyDescent="0.35">
      <c r="A1657" s="43" t="s">
        <v>51</v>
      </c>
      <c r="B1657" s="43" t="s">
        <v>6470</v>
      </c>
      <c r="C1657" s="43" t="s">
        <v>113</v>
      </c>
      <c r="D1657" s="43" t="s">
        <v>1780</v>
      </c>
      <c r="E1657" s="43" t="s">
        <v>4901</v>
      </c>
      <c r="F1657" s="38" t="s">
        <v>6466</v>
      </c>
      <c r="G1657" s="38">
        <v>10</v>
      </c>
      <c r="H1657" s="43" t="s">
        <v>7805</v>
      </c>
      <c r="I1657" s="43" t="s">
        <v>17</v>
      </c>
      <c r="J1657" s="43" t="s">
        <v>17</v>
      </c>
      <c r="K1657" s="43" t="s">
        <v>9720</v>
      </c>
    </row>
    <row r="1658" spans="1:11" ht="33" x14ac:dyDescent="0.35">
      <c r="A1658" s="43" t="s">
        <v>51</v>
      </c>
      <c r="B1658" s="43" t="s">
        <v>6475</v>
      </c>
      <c r="C1658" s="43" t="s">
        <v>128</v>
      </c>
      <c r="D1658" s="43" t="s">
        <v>1781</v>
      </c>
      <c r="E1658" s="43" t="s">
        <v>4902</v>
      </c>
      <c r="F1658" s="38" t="s">
        <v>6466</v>
      </c>
      <c r="G1658" s="38">
        <v>10</v>
      </c>
      <c r="H1658" s="43" t="s">
        <v>7806</v>
      </c>
      <c r="I1658" s="43" t="s">
        <v>26</v>
      </c>
      <c r="J1658" s="43" t="s">
        <v>26</v>
      </c>
      <c r="K1658" s="43" t="s">
        <v>26</v>
      </c>
    </row>
    <row r="1659" spans="1:11" ht="33" x14ac:dyDescent="0.35">
      <c r="A1659" s="43" t="s">
        <v>51</v>
      </c>
      <c r="B1659" s="43" t="s">
        <v>6476</v>
      </c>
      <c r="C1659" s="43" t="s">
        <v>159</v>
      </c>
      <c r="D1659" s="43" t="s">
        <v>1782</v>
      </c>
      <c r="E1659" s="43" t="s">
        <v>4903</v>
      </c>
      <c r="F1659" s="38" t="s">
        <v>6466</v>
      </c>
      <c r="G1659" s="38">
        <v>5</v>
      </c>
      <c r="H1659" s="43" t="s">
        <v>7807</v>
      </c>
      <c r="I1659" s="43" t="s">
        <v>9720</v>
      </c>
      <c r="J1659" s="43" t="s">
        <v>9720</v>
      </c>
      <c r="K1659" s="43" t="s">
        <v>9720</v>
      </c>
    </row>
    <row r="1660" spans="1:11" ht="33" x14ac:dyDescent="0.35">
      <c r="A1660" s="43" t="s">
        <v>51</v>
      </c>
      <c r="B1660" s="43" t="s">
        <v>6476</v>
      </c>
      <c r="C1660" s="43" t="s">
        <v>159</v>
      </c>
      <c r="D1660" s="43" t="s">
        <v>1783</v>
      </c>
      <c r="E1660" s="43" t="s">
        <v>4904</v>
      </c>
      <c r="F1660" s="38" t="s">
        <v>6466</v>
      </c>
      <c r="G1660" s="38">
        <v>5</v>
      </c>
      <c r="H1660" s="43" t="s">
        <v>7808</v>
      </c>
      <c r="I1660" s="43" t="s">
        <v>9720</v>
      </c>
      <c r="J1660" s="43" t="s">
        <v>9720</v>
      </c>
      <c r="K1660" s="43" t="s">
        <v>9720</v>
      </c>
    </row>
    <row r="1661" spans="1:11" ht="49.5" x14ac:dyDescent="0.35">
      <c r="A1661" s="43" t="s">
        <v>51</v>
      </c>
      <c r="B1661" s="43" t="s">
        <v>6469</v>
      </c>
      <c r="C1661" s="43" t="s">
        <v>162</v>
      </c>
      <c r="D1661" s="43" t="s">
        <v>1784</v>
      </c>
      <c r="E1661" s="43" t="s">
        <v>4905</v>
      </c>
      <c r="F1661" s="38" t="s">
        <v>6466</v>
      </c>
      <c r="G1661" s="38">
        <v>7</v>
      </c>
      <c r="H1661" s="43" t="s">
        <v>7809</v>
      </c>
      <c r="I1661" s="43" t="s">
        <v>21</v>
      </c>
      <c r="J1661" s="43" t="s">
        <v>9720</v>
      </c>
      <c r="K1661" s="43" t="s">
        <v>9720</v>
      </c>
    </row>
    <row r="1662" spans="1:11" ht="49.5" x14ac:dyDescent="0.35">
      <c r="A1662" s="43" t="s">
        <v>51</v>
      </c>
      <c r="B1662" s="43" t="s">
        <v>6469</v>
      </c>
      <c r="C1662" s="43" t="s">
        <v>162</v>
      </c>
      <c r="D1662" s="43" t="s">
        <v>1785</v>
      </c>
      <c r="E1662" s="43" t="s">
        <v>4906</v>
      </c>
      <c r="F1662" s="38" t="s">
        <v>6466</v>
      </c>
      <c r="G1662" s="38">
        <v>3</v>
      </c>
      <c r="H1662" s="43" t="s">
        <v>7810</v>
      </c>
      <c r="I1662" s="43" t="s">
        <v>21</v>
      </c>
      <c r="J1662" s="43" t="s">
        <v>9720</v>
      </c>
      <c r="K1662" s="43" t="s">
        <v>9720</v>
      </c>
    </row>
    <row r="1663" spans="1:11" ht="49.5" x14ac:dyDescent="0.35">
      <c r="A1663" s="43" t="s">
        <v>51</v>
      </c>
      <c r="B1663" s="43" t="s">
        <v>6469</v>
      </c>
      <c r="C1663" s="43" t="s">
        <v>162</v>
      </c>
      <c r="D1663" s="43" t="s">
        <v>1786</v>
      </c>
      <c r="E1663" s="43" t="s">
        <v>4907</v>
      </c>
      <c r="F1663" s="38" t="s">
        <v>6466</v>
      </c>
      <c r="G1663" s="38">
        <v>3</v>
      </c>
      <c r="H1663" s="43" t="s">
        <v>7811</v>
      </c>
      <c r="I1663" s="43" t="s">
        <v>21</v>
      </c>
      <c r="J1663" s="43" t="s">
        <v>9720</v>
      </c>
      <c r="K1663" s="43" t="s">
        <v>9720</v>
      </c>
    </row>
    <row r="1664" spans="1:11" ht="49.5" x14ac:dyDescent="0.35">
      <c r="A1664" s="43" t="s">
        <v>51</v>
      </c>
      <c r="B1664" s="43" t="s">
        <v>6469</v>
      </c>
      <c r="C1664" s="43" t="s">
        <v>162</v>
      </c>
      <c r="D1664" s="43" t="s">
        <v>1787</v>
      </c>
      <c r="E1664" s="43" t="s">
        <v>4908</v>
      </c>
      <c r="F1664" s="38" t="s">
        <v>6466</v>
      </c>
      <c r="G1664" s="38">
        <v>2</v>
      </c>
      <c r="H1664" s="43" t="s">
        <v>7812</v>
      </c>
      <c r="I1664" s="43" t="s">
        <v>21</v>
      </c>
      <c r="J1664" s="43" t="s">
        <v>9720</v>
      </c>
      <c r="K1664" s="43" t="s">
        <v>9720</v>
      </c>
    </row>
    <row r="1665" spans="1:11" ht="33" x14ac:dyDescent="0.35">
      <c r="A1665" s="43" t="s">
        <v>51</v>
      </c>
      <c r="B1665" s="43" t="s">
        <v>6473</v>
      </c>
      <c r="C1665" s="43" t="s">
        <v>151</v>
      </c>
      <c r="D1665" s="43" t="s">
        <v>1788</v>
      </c>
      <c r="E1665" s="43" t="s">
        <v>4909</v>
      </c>
      <c r="F1665" s="38" t="s">
        <v>6466</v>
      </c>
      <c r="G1665" s="38">
        <v>7</v>
      </c>
      <c r="H1665" s="43" t="s">
        <v>7813</v>
      </c>
      <c r="I1665" s="43" t="s">
        <v>9720</v>
      </c>
      <c r="J1665" s="43" t="s">
        <v>9720</v>
      </c>
      <c r="K1665" s="43" t="s">
        <v>9720</v>
      </c>
    </row>
    <row r="1666" spans="1:11" ht="33" x14ac:dyDescent="0.35">
      <c r="A1666" s="43" t="s">
        <v>51</v>
      </c>
      <c r="B1666" s="43" t="s">
        <v>6473</v>
      </c>
      <c r="C1666" s="43" t="s">
        <v>151</v>
      </c>
      <c r="D1666" s="43" t="s">
        <v>1789</v>
      </c>
      <c r="E1666" s="43" t="s">
        <v>4910</v>
      </c>
      <c r="F1666" s="38" t="s">
        <v>6466</v>
      </c>
      <c r="G1666" s="38">
        <v>5</v>
      </c>
      <c r="H1666" s="43" t="s">
        <v>7814</v>
      </c>
      <c r="I1666" s="43" t="s">
        <v>9720</v>
      </c>
      <c r="J1666" s="43" t="s">
        <v>9720</v>
      </c>
      <c r="K1666" s="43" t="s">
        <v>9720</v>
      </c>
    </row>
    <row r="1667" spans="1:11" ht="33" x14ac:dyDescent="0.35">
      <c r="A1667" s="43" t="s">
        <v>51</v>
      </c>
      <c r="B1667" s="43" t="s">
        <v>6473</v>
      </c>
      <c r="C1667" s="43" t="s">
        <v>151</v>
      </c>
      <c r="D1667" s="43" t="s">
        <v>1790</v>
      </c>
      <c r="E1667" s="43" t="s">
        <v>4911</v>
      </c>
      <c r="F1667" s="38" t="s">
        <v>6466</v>
      </c>
      <c r="G1667" s="38">
        <v>3</v>
      </c>
      <c r="H1667" s="43" t="s">
        <v>7815</v>
      </c>
      <c r="I1667" s="43" t="s">
        <v>9720</v>
      </c>
      <c r="J1667" s="43" t="s">
        <v>9720</v>
      </c>
      <c r="K1667" s="43" t="s">
        <v>9720</v>
      </c>
    </row>
    <row r="1668" spans="1:11" ht="33" x14ac:dyDescent="0.35">
      <c r="A1668" s="43" t="s">
        <v>51</v>
      </c>
      <c r="B1668" s="43" t="s">
        <v>6473</v>
      </c>
      <c r="C1668" s="43" t="s">
        <v>151</v>
      </c>
      <c r="D1668" s="43" t="s">
        <v>1791</v>
      </c>
      <c r="E1668" s="43" t="s">
        <v>4912</v>
      </c>
      <c r="F1668" s="38" t="s">
        <v>6466</v>
      </c>
      <c r="G1668" s="38">
        <v>3</v>
      </c>
      <c r="H1668" s="43" t="s">
        <v>7816</v>
      </c>
      <c r="I1668" s="43" t="s">
        <v>9720</v>
      </c>
      <c r="J1668" s="43" t="s">
        <v>9720</v>
      </c>
      <c r="K1668" s="43" t="s">
        <v>9720</v>
      </c>
    </row>
    <row r="1669" spans="1:11" ht="33" x14ac:dyDescent="0.35">
      <c r="A1669" s="43" t="s">
        <v>51</v>
      </c>
      <c r="B1669" s="43" t="s">
        <v>6473</v>
      </c>
      <c r="C1669" s="43" t="s">
        <v>151</v>
      </c>
      <c r="D1669" s="43" t="s">
        <v>1792</v>
      </c>
      <c r="E1669" s="43" t="s">
        <v>4913</v>
      </c>
      <c r="F1669" s="38" t="s">
        <v>6466</v>
      </c>
      <c r="G1669" s="38">
        <v>2</v>
      </c>
      <c r="H1669" s="43" t="s">
        <v>7817</v>
      </c>
      <c r="I1669" s="43" t="s">
        <v>9720</v>
      </c>
      <c r="J1669" s="43" t="s">
        <v>9720</v>
      </c>
      <c r="K1669" s="43" t="s">
        <v>9720</v>
      </c>
    </row>
    <row r="1670" spans="1:11" ht="33" x14ac:dyDescent="0.35">
      <c r="A1670" s="43" t="s">
        <v>51</v>
      </c>
      <c r="B1670" s="43" t="s">
        <v>6475</v>
      </c>
      <c r="C1670" s="43" t="s">
        <v>128</v>
      </c>
      <c r="D1670" s="43" t="s">
        <v>1793</v>
      </c>
      <c r="E1670" s="43" t="s">
        <v>3881</v>
      </c>
      <c r="F1670" s="38" t="s">
        <v>6466</v>
      </c>
      <c r="G1670" s="38">
        <v>10</v>
      </c>
      <c r="H1670" s="43" t="s">
        <v>7818</v>
      </c>
      <c r="I1670" s="43" t="s">
        <v>26</v>
      </c>
      <c r="J1670" s="43" t="s">
        <v>26</v>
      </c>
      <c r="K1670" s="43" t="s">
        <v>26</v>
      </c>
    </row>
    <row r="1671" spans="1:11" ht="49.5" x14ac:dyDescent="0.35">
      <c r="A1671" s="43" t="s">
        <v>51</v>
      </c>
      <c r="B1671" s="43" t="s">
        <v>6476</v>
      </c>
      <c r="C1671" s="43" t="s">
        <v>167</v>
      </c>
      <c r="D1671" s="43" t="s">
        <v>1794</v>
      </c>
      <c r="E1671" s="43" t="s">
        <v>4914</v>
      </c>
      <c r="F1671" s="38" t="s">
        <v>6466</v>
      </c>
      <c r="G1671" s="38">
        <v>8</v>
      </c>
      <c r="H1671" s="43" t="s">
        <v>4914</v>
      </c>
      <c r="I1671" s="43" t="s">
        <v>9720</v>
      </c>
      <c r="J1671" s="43" t="s">
        <v>9720</v>
      </c>
      <c r="K1671" s="43" t="s">
        <v>9720</v>
      </c>
    </row>
    <row r="1672" spans="1:11" ht="33" x14ac:dyDescent="0.35">
      <c r="A1672" s="43" t="s">
        <v>51</v>
      </c>
      <c r="B1672" s="43" t="s">
        <v>6476</v>
      </c>
      <c r="C1672" s="43" t="s">
        <v>159</v>
      </c>
      <c r="D1672" s="43" t="s">
        <v>1795</v>
      </c>
      <c r="E1672" s="43" t="s">
        <v>4915</v>
      </c>
      <c r="F1672" s="38" t="s">
        <v>6466</v>
      </c>
      <c r="G1672" s="38">
        <v>2</v>
      </c>
      <c r="H1672" s="43" t="s">
        <v>4915</v>
      </c>
      <c r="I1672" s="43" t="s">
        <v>9720</v>
      </c>
      <c r="J1672" s="43" t="s">
        <v>9720</v>
      </c>
      <c r="K1672" s="43" t="s">
        <v>9720</v>
      </c>
    </row>
    <row r="1673" spans="1:11" ht="49.5" x14ac:dyDescent="0.35">
      <c r="A1673" s="43" t="s">
        <v>51</v>
      </c>
      <c r="B1673" s="43" t="s">
        <v>6468</v>
      </c>
      <c r="C1673" s="43" t="s">
        <v>125</v>
      </c>
      <c r="D1673" s="43" t="s">
        <v>1796</v>
      </c>
      <c r="E1673" s="43" t="s">
        <v>3883</v>
      </c>
      <c r="F1673" s="38" t="s">
        <v>6466</v>
      </c>
      <c r="G1673" s="38">
        <v>14</v>
      </c>
      <c r="H1673" s="43" t="s">
        <v>7819</v>
      </c>
      <c r="I1673" s="43" t="s">
        <v>26</v>
      </c>
      <c r="J1673" s="43" t="s">
        <v>26</v>
      </c>
      <c r="K1673" s="43" t="s">
        <v>26</v>
      </c>
    </row>
    <row r="1674" spans="1:11" ht="33" x14ac:dyDescent="0.35">
      <c r="A1674" s="43" t="s">
        <v>51</v>
      </c>
      <c r="B1674" s="43" t="s">
        <v>6475</v>
      </c>
      <c r="C1674" s="43" t="s">
        <v>118</v>
      </c>
      <c r="D1674" s="43" t="s">
        <v>1797</v>
      </c>
      <c r="E1674" s="43" t="s">
        <v>4916</v>
      </c>
      <c r="F1674" s="38" t="s">
        <v>6466</v>
      </c>
      <c r="G1674" s="38">
        <v>9</v>
      </c>
      <c r="H1674" s="43" t="s">
        <v>7820</v>
      </c>
      <c r="I1674" s="43" t="s">
        <v>26</v>
      </c>
      <c r="J1674" s="43" t="s">
        <v>26</v>
      </c>
      <c r="K1674" s="43" t="s">
        <v>26</v>
      </c>
    </row>
    <row r="1675" spans="1:11" ht="33" x14ac:dyDescent="0.35">
      <c r="A1675" s="43" t="s">
        <v>51</v>
      </c>
      <c r="B1675" s="43" t="s">
        <v>6475</v>
      </c>
      <c r="C1675" s="43" t="s">
        <v>118</v>
      </c>
      <c r="D1675" s="43" t="s">
        <v>1798</v>
      </c>
      <c r="E1675" s="43" t="s">
        <v>4917</v>
      </c>
      <c r="F1675" s="38" t="s">
        <v>6466</v>
      </c>
      <c r="G1675" s="38">
        <v>5</v>
      </c>
      <c r="H1675" s="43" t="s">
        <v>7821</v>
      </c>
      <c r="I1675" s="43" t="s">
        <v>26</v>
      </c>
      <c r="J1675" s="43" t="s">
        <v>26</v>
      </c>
      <c r="K1675" s="43" t="s">
        <v>26</v>
      </c>
    </row>
    <row r="1676" spans="1:11" ht="49.5" x14ac:dyDescent="0.35">
      <c r="A1676" s="43" t="s">
        <v>51</v>
      </c>
      <c r="B1676" s="43" t="s">
        <v>6469</v>
      </c>
      <c r="C1676" s="43" t="s">
        <v>162</v>
      </c>
      <c r="D1676" s="43" t="s">
        <v>1799</v>
      </c>
      <c r="E1676" s="43" t="s">
        <v>4918</v>
      </c>
      <c r="F1676" s="38" t="s">
        <v>6466</v>
      </c>
      <c r="G1676" s="38">
        <v>5</v>
      </c>
      <c r="H1676" s="43" t="s">
        <v>7822</v>
      </c>
      <c r="I1676" s="43" t="s">
        <v>21</v>
      </c>
      <c r="J1676" s="43" t="s">
        <v>9720</v>
      </c>
      <c r="K1676" s="43" t="s">
        <v>9720</v>
      </c>
    </row>
    <row r="1677" spans="1:11" ht="33" x14ac:dyDescent="0.35">
      <c r="A1677" s="43" t="s">
        <v>51</v>
      </c>
      <c r="B1677" s="43" t="s">
        <v>6469</v>
      </c>
      <c r="C1677" s="43" t="s">
        <v>114</v>
      </c>
      <c r="D1677" s="43" t="s">
        <v>1800</v>
      </c>
      <c r="E1677" s="43" t="s">
        <v>3859</v>
      </c>
      <c r="F1677" s="38" t="s">
        <v>6466</v>
      </c>
      <c r="G1677" s="38">
        <v>2</v>
      </c>
      <c r="H1677" s="43" t="s">
        <v>7823</v>
      </c>
      <c r="I1677" s="43" t="s">
        <v>21</v>
      </c>
      <c r="J1677" s="43" t="s">
        <v>9720</v>
      </c>
      <c r="K1677" s="43" t="s">
        <v>9720</v>
      </c>
    </row>
    <row r="1678" spans="1:11" ht="49.5" x14ac:dyDescent="0.35">
      <c r="A1678" s="43" t="s">
        <v>51</v>
      </c>
      <c r="B1678" s="43" t="s">
        <v>6476</v>
      </c>
      <c r="C1678" s="43" t="s">
        <v>167</v>
      </c>
      <c r="D1678" s="43" t="s">
        <v>745</v>
      </c>
      <c r="E1678" s="43" t="s">
        <v>3884</v>
      </c>
      <c r="F1678" s="38" t="s">
        <v>6466</v>
      </c>
      <c r="G1678" s="38">
        <v>8</v>
      </c>
      <c r="H1678" s="43" t="s">
        <v>7824</v>
      </c>
      <c r="I1678" s="43" t="s">
        <v>9720</v>
      </c>
      <c r="J1678" s="43" t="s">
        <v>9720</v>
      </c>
      <c r="K1678" s="43" t="s">
        <v>9720</v>
      </c>
    </row>
    <row r="1679" spans="1:11" ht="49.5" x14ac:dyDescent="0.35">
      <c r="A1679" s="43" t="s">
        <v>51</v>
      </c>
      <c r="B1679" s="43" t="s">
        <v>6476</v>
      </c>
      <c r="C1679" s="43" t="s">
        <v>158</v>
      </c>
      <c r="D1679" s="43" t="s">
        <v>1801</v>
      </c>
      <c r="E1679" s="43" t="s">
        <v>4919</v>
      </c>
      <c r="F1679" s="38" t="s">
        <v>6466</v>
      </c>
      <c r="G1679" s="38">
        <v>1</v>
      </c>
      <c r="H1679" s="43" t="s">
        <v>7825</v>
      </c>
      <c r="I1679" s="43" t="s">
        <v>9720</v>
      </c>
      <c r="J1679" s="43" t="s">
        <v>9720</v>
      </c>
      <c r="K1679" s="43" t="s">
        <v>9720</v>
      </c>
    </row>
    <row r="1680" spans="1:11" ht="49.5" x14ac:dyDescent="0.35">
      <c r="A1680" s="43" t="s">
        <v>51</v>
      </c>
      <c r="B1680" s="43" t="s">
        <v>6476</v>
      </c>
      <c r="C1680" s="43" t="s">
        <v>160</v>
      </c>
      <c r="D1680" s="43" t="s">
        <v>1802</v>
      </c>
      <c r="E1680" s="43" t="s">
        <v>4920</v>
      </c>
      <c r="F1680" s="38" t="s">
        <v>6466</v>
      </c>
      <c r="G1680" s="38">
        <v>1</v>
      </c>
      <c r="H1680" s="43" t="s">
        <v>7826</v>
      </c>
      <c r="I1680" s="43" t="s">
        <v>9720</v>
      </c>
      <c r="J1680" s="43" t="s">
        <v>9720</v>
      </c>
      <c r="K1680" s="43" t="s">
        <v>9720</v>
      </c>
    </row>
    <row r="1681" spans="1:11" ht="33" x14ac:dyDescent="0.35">
      <c r="A1681" s="43" t="s">
        <v>51</v>
      </c>
      <c r="B1681" s="43" t="s">
        <v>6469</v>
      </c>
      <c r="C1681" s="43" t="s">
        <v>114</v>
      </c>
      <c r="D1681" s="43" t="s">
        <v>208</v>
      </c>
      <c r="E1681" s="43" t="s">
        <v>3859</v>
      </c>
      <c r="F1681" s="38" t="s">
        <v>6466</v>
      </c>
      <c r="G1681" s="38">
        <v>2</v>
      </c>
      <c r="H1681" s="43" t="s">
        <v>7823</v>
      </c>
      <c r="I1681" s="43" t="s">
        <v>21</v>
      </c>
      <c r="J1681" s="43" t="s">
        <v>9720</v>
      </c>
      <c r="K1681" s="43" t="s">
        <v>9720</v>
      </c>
    </row>
    <row r="1682" spans="1:11" ht="49.5" x14ac:dyDescent="0.35">
      <c r="A1682" s="43" t="s">
        <v>51</v>
      </c>
      <c r="B1682" s="43" t="s">
        <v>6470</v>
      </c>
      <c r="C1682" s="43" t="s">
        <v>113</v>
      </c>
      <c r="D1682" s="43" t="s">
        <v>1803</v>
      </c>
      <c r="E1682" s="43" t="s">
        <v>4921</v>
      </c>
      <c r="F1682" s="38" t="s">
        <v>6466</v>
      </c>
      <c r="G1682" s="38">
        <v>10</v>
      </c>
      <c r="H1682" s="43" t="s">
        <v>7827</v>
      </c>
      <c r="I1682" s="43" t="s">
        <v>17</v>
      </c>
      <c r="J1682" s="43" t="s">
        <v>17</v>
      </c>
      <c r="K1682" s="43" t="s">
        <v>9720</v>
      </c>
    </row>
    <row r="1683" spans="1:11" ht="49.5" x14ac:dyDescent="0.35">
      <c r="A1683" s="43" t="s">
        <v>51</v>
      </c>
      <c r="B1683" s="43" t="s">
        <v>6468</v>
      </c>
      <c r="C1683" s="43" t="s">
        <v>125</v>
      </c>
      <c r="D1683" s="43" t="s">
        <v>744</v>
      </c>
      <c r="E1683" s="43" t="s">
        <v>3883</v>
      </c>
      <c r="F1683" s="38" t="s">
        <v>6466</v>
      </c>
      <c r="G1683" s="38">
        <v>10</v>
      </c>
      <c r="H1683" s="43" t="s">
        <v>7819</v>
      </c>
      <c r="I1683" s="43" t="s">
        <v>26</v>
      </c>
      <c r="J1683" s="43" t="s">
        <v>26</v>
      </c>
      <c r="K1683" s="43" t="s">
        <v>26</v>
      </c>
    </row>
    <row r="1684" spans="1:11" ht="33" x14ac:dyDescent="0.35">
      <c r="A1684" s="43" t="s">
        <v>51</v>
      </c>
      <c r="B1684" s="43" t="s">
        <v>6475</v>
      </c>
      <c r="C1684" s="43" t="s">
        <v>128</v>
      </c>
      <c r="D1684" s="43" t="s">
        <v>1804</v>
      </c>
      <c r="E1684" s="43" t="s">
        <v>4922</v>
      </c>
      <c r="F1684" s="38" t="s">
        <v>6466</v>
      </c>
      <c r="G1684" s="38">
        <v>15</v>
      </c>
      <c r="H1684" s="43" t="s">
        <v>7828</v>
      </c>
      <c r="I1684" s="43" t="s">
        <v>26</v>
      </c>
      <c r="J1684" s="43" t="s">
        <v>26</v>
      </c>
      <c r="K1684" s="43" t="s">
        <v>26</v>
      </c>
    </row>
    <row r="1685" spans="1:11" ht="49.5" x14ac:dyDescent="0.35">
      <c r="A1685" s="43" t="s">
        <v>51</v>
      </c>
      <c r="B1685" s="43" t="s">
        <v>6476</v>
      </c>
      <c r="C1685" s="43" t="s">
        <v>159</v>
      </c>
      <c r="D1685" s="43" t="s">
        <v>1805</v>
      </c>
      <c r="E1685" s="43" t="s">
        <v>4923</v>
      </c>
      <c r="F1685" s="38" t="s">
        <v>6466</v>
      </c>
      <c r="G1685" s="38">
        <v>3</v>
      </c>
      <c r="H1685" s="43" t="s">
        <v>7829</v>
      </c>
      <c r="I1685" s="43" t="s">
        <v>9720</v>
      </c>
      <c r="J1685" s="43" t="s">
        <v>9720</v>
      </c>
      <c r="K1685" s="43" t="s">
        <v>9720</v>
      </c>
    </row>
    <row r="1686" spans="1:11" ht="82.5" x14ac:dyDescent="0.35">
      <c r="A1686" s="43" t="s">
        <v>51</v>
      </c>
      <c r="B1686" s="43" t="s">
        <v>6472</v>
      </c>
      <c r="C1686" s="43" t="s">
        <v>126</v>
      </c>
      <c r="D1686" s="43" t="s">
        <v>746</v>
      </c>
      <c r="E1686" s="43" t="s">
        <v>3885</v>
      </c>
      <c r="F1686" s="38" t="s">
        <v>6466</v>
      </c>
      <c r="G1686" s="38">
        <v>8</v>
      </c>
      <c r="H1686" s="43" t="s">
        <v>7830</v>
      </c>
      <c r="I1686" s="43" t="s">
        <v>9720</v>
      </c>
      <c r="J1686" s="43" t="s">
        <v>9720</v>
      </c>
      <c r="K1686" s="43" t="s">
        <v>9720</v>
      </c>
    </row>
    <row r="1687" spans="1:11" ht="16.5" x14ac:dyDescent="0.35">
      <c r="A1687" s="43" t="s">
        <v>51</v>
      </c>
      <c r="B1687" s="43" t="s">
        <v>6475</v>
      </c>
      <c r="C1687" s="43" t="s">
        <v>128</v>
      </c>
      <c r="D1687" s="43" t="s">
        <v>1806</v>
      </c>
      <c r="E1687" s="43" t="s">
        <v>4924</v>
      </c>
      <c r="F1687" s="38" t="s">
        <v>6466</v>
      </c>
      <c r="G1687" s="38">
        <v>15</v>
      </c>
      <c r="H1687" s="43" t="s">
        <v>7831</v>
      </c>
      <c r="I1687" s="43" t="s">
        <v>26</v>
      </c>
      <c r="J1687" s="43" t="s">
        <v>26</v>
      </c>
      <c r="K1687" s="43" t="s">
        <v>26</v>
      </c>
    </row>
    <row r="1688" spans="1:11" ht="49.5" x14ac:dyDescent="0.35">
      <c r="A1688" s="43" t="s">
        <v>51</v>
      </c>
      <c r="B1688" s="43" t="s">
        <v>6468</v>
      </c>
      <c r="C1688" s="43" t="s">
        <v>157</v>
      </c>
      <c r="D1688" s="43" t="s">
        <v>747</v>
      </c>
      <c r="E1688" s="43" t="s">
        <v>4925</v>
      </c>
      <c r="F1688" s="38" t="s">
        <v>6466</v>
      </c>
      <c r="G1688" s="38">
        <v>1</v>
      </c>
      <c r="H1688" s="43" t="s">
        <v>7832</v>
      </c>
      <c r="I1688" s="43" t="s">
        <v>9720</v>
      </c>
      <c r="J1688" s="43" t="s">
        <v>9720</v>
      </c>
      <c r="K1688" s="43" t="s">
        <v>9720</v>
      </c>
    </row>
    <row r="1689" spans="1:11" ht="49.5" x14ac:dyDescent="0.35">
      <c r="A1689" s="43" t="s">
        <v>51</v>
      </c>
      <c r="B1689" s="43" t="s">
        <v>6476</v>
      </c>
      <c r="C1689" s="43" t="s">
        <v>159</v>
      </c>
      <c r="D1689" s="43" t="s">
        <v>1807</v>
      </c>
      <c r="E1689" s="43" t="s">
        <v>4926</v>
      </c>
      <c r="F1689" s="38" t="s">
        <v>6466</v>
      </c>
      <c r="G1689" s="38">
        <v>10</v>
      </c>
      <c r="H1689" s="43" t="s">
        <v>7833</v>
      </c>
      <c r="I1689" s="43" t="s">
        <v>9720</v>
      </c>
      <c r="J1689" s="43" t="s">
        <v>9720</v>
      </c>
      <c r="K1689" s="43" t="s">
        <v>9720</v>
      </c>
    </row>
    <row r="1690" spans="1:11" ht="33" x14ac:dyDescent="0.35">
      <c r="A1690" s="43" t="s">
        <v>51</v>
      </c>
      <c r="B1690" s="43" t="s">
        <v>6475</v>
      </c>
      <c r="C1690" s="43" t="s">
        <v>128</v>
      </c>
      <c r="D1690" s="43" t="s">
        <v>1808</v>
      </c>
      <c r="E1690" s="43" t="s">
        <v>4927</v>
      </c>
      <c r="F1690" s="38" t="s">
        <v>6466</v>
      </c>
      <c r="G1690" s="38">
        <v>20</v>
      </c>
      <c r="H1690" s="43" t="s">
        <v>7834</v>
      </c>
      <c r="I1690" s="43" t="s">
        <v>26</v>
      </c>
      <c r="J1690" s="43" t="s">
        <v>26</v>
      </c>
      <c r="K1690" s="43" t="s">
        <v>26</v>
      </c>
    </row>
    <row r="1691" spans="1:11" ht="33" x14ac:dyDescent="0.35">
      <c r="A1691" s="43" t="s">
        <v>51</v>
      </c>
      <c r="B1691" s="43" t="s">
        <v>6476</v>
      </c>
      <c r="C1691" s="43" t="s">
        <v>159</v>
      </c>
      <c r="D1691" s="43" t="s">
        <v>1809</v>
      </c>
      <c r="E1691" s="43" t="s">
        <v>4928</v>
      </c>
      <c r="F1691" s="38" t="s">
        <v>6466</v>
      </c>
      <c r="G1691" s="38">
        <v>10</v>
      </c>
      <c r="H1691" s="43" t="s">
        <v>7835</v>
      </c>
      <c r="I1691" s="43" t="s">
        <v>9720</v>
      </c>
      <c r="J1691" s="43" t="s">
        <v>9720</v>
      </c>
      <c r="K1691" s="43" t="s">
        <v>9720</v>
      </c>
    </row>
    <row r="1692" spans="1:11" ht="33" x14ac:dyDescent="0.35">
      <c r="A1692" s="43" t="s">
        <v>51</v>
      </c>
      <c r="B1692" s="43" t="s">
        <v>6475</v>
      </c>
      <c r="C1692" s="43" t="s">
        <v>128</v>
      </c>
      <c r="D1692" s="43" t="s">
        <v>742</v>
      </c>
      <c r="E1692" s="43" t="s">
        <v>3881</v>
      </c>
      <c r="F1692" s="38" t="s">
        <v>6466</v>
      </c>
      <c r="G1692" s="38">
        <v>15</v>
      </c>
      <c r="H1692" s="43" t="s">
        <v>7818</v>
      </c>
      <c r="I1692" s="43" t="s">
        <v>26</v>
      </c>
      <c r="J1692" s="43" t="s">
        <v>26</v>
      </c>
      <c r="K1692" s="43" t="s">
        <v>26</v>
      </c>
    </row>
    <row r="1693" spans="1:11" ht="49.5" x14ac:dyDescent="0.35">
      <c r="A1693" s="43" t="s">
        <v>51</v>
      </c>
      <c r="B1693" s="43" t="s">
        <v>6468</v>
      </c>
      <c r="C1693" s="43" t="s">
        <v>152</v>
      </c>
      <c r="D1693" s="43" t="s">
        <v>752</v>
      </c>
      <c r="E1693" s="43" t="s">
        <v>4929</v>
      </c>
      <c r="F1693" s="38" t="s">
        <v>6466</v>
      </c>
      <c r="G1693" s="38">
        <v>8</v>
      </c>
      <c r="H1693" s="43" t="s">
        <v>7836</v>
      </c>
      <c r="I1693" s="43" t="s">
        <v>9720</v>
      </c>
      <c r="J1693" s="43" t="s">
        <v>9720</v>
      </c>
      <c r="K1693" s="43" t="s">
        <v>9720</v>
      </c>
    </row>
    <row r="1694" spans="1:11" ht="49.5" x14ac:dyDescent="0.35">
      <c r="A1694" s="43" t="s">
        <v>51</v>
      </c>
      <c r="B1694" s="43" t="s">
        <v>6476</v>
      </c>
      <c r="C1694" s="43" t="s">
        <v>158</v>
      </c>
      <c r="D1694" s="43" t="s">
        <v>753</v>
      </c>
      <c r="E1694" s="43" t="s">
        <v>3892</v>
      </c>
      <c r="F1694" s="38" t="s">
        <v>6466</v>
      </c>
      <c r="G1694" s="38">
        <v>2</v>
      </c>
      <c r="H1694" s="43" t="s">
        <v>7837</v>
      </c>
      <c r="I1694" s="43" t="s">
        <v>9720</v>
      </c>
      <c r="J1694" s="43" t="s">
        <v>9720</v>
      </c>
      <c r="K1694" s="43" t="s">
        <v>9720</v>
      </c>
    </row>
    <row r="1695" spans="1:11" ht="33" x14ac:dyDescent="0.35">
      <c r="A1695" s="43" t="s">
        <v>51</v>
      </c>
      <c r="B1695" s="43" t="s">
        <v>6475</v>
      </c>
      <c r="C1695" s="43" t="s">
        <v>118</v>
      </c>
      <c r="D1695" s="43" t="s">
        <v>754</v>
      </c>
      <c r="E1695" s="43" t="s">
        <v>3893</v>
      </c>
      <c r="F1695" s="38" t="s">
        <v>6466</v>
      </c>
      <c r="G1695" s="38">
        <v>50</v>
      </c>
      <c r="H1695" s="43" t="s">
        <v>7838</v>
      </c>
      <c r="I1695" s="43" t="s">
        <v>26</v>
      </c>
      <c r="J1695" s="43" t="s">
        <v>26</v>
      </c>
      <c r="K1695" s="43" t="s">
        <v>26</v>
      </c>
    </row>
    <row r="1696" spans="1:11" ht="33" x14ac:dyDescent="0.35">
      <c r="A1696" s="43" t="s">
        <v>51</v>
      </c>
      <c r="B1696" s="43" t="s">
        <v>6475</v>
      </c>
      <c r="C1696" s="43" t="s">
        <v>118</v>
      </c>
      <c r="D1696" s="43" t="s">
        <v>755</v>
      </c>
      <c r="E1696" s="43" t="s">
        <v>4930</v>
      </c>
      <c r="F1696" s="38" t="s">
        <v>6466</v>
      </c>
      <c r="G1696" s="38">
        <v>20</v>
      </c>
      <c r="H1696" s="43" t="s">
        <v>7839</v>
      </c>
      <c r="I1696" s="43" t="s">
        <v>26</v>
      </c>
      <c r="J1696" s="43" t="s">
        <v>26</v>
      </c>
      <c r="K1696" s="43" t="s">
        <v>26</v>
      </c>
    </row>
    <row r="1697" spans="1:11" ht="33" x14ac:dyDescent="0.35">
      <c r="A1697" s="43" t="s">
        <v>51</v>
      </c>
      <c r="B1697" s="43" t="s">
        <v>6475</v>
      </c>
      <c r="C1697" s="43" t="s">
        <v>118</v>
      </c>
      <c r="D1697" s="43" t="s">
        <v>1810</v>
      </c>
      <c r="E1697" s="43" t="s">
        <v>4916</v>
      </c>
      <c r="F1697" s="38" t="s">
        <v>6466</v>
      </c>
      <c r="G1697" s="38">
        <v>9</v>
      </c>
      <c r="H1697" s="43" t="s">
        <v>7820</v>
      </c>
      <c r="I1697" s="43" t="s">
        <v>26</v>
      </c>
      <c r="J1697" s="43" t="s">
        <v>26</v>
      </c>
      <c r="K1697" s="43" t="s">
        <v>26</v>
      </c>
    </row>
    <row r="1698" spans="1:11" ht="33" x14ac:dyDescent="0.35">
      <c r="A1698" s="43" t="s">
        <v>51</v>
      </c>
      <c r="B1698" s="43" t="s">
        <v>6475</v>
      </c>
      <c r="C1698" s="43" t="s">
        <v>118</v>
      </c>
      <c r="D1698" s="43" t="s">
        <v>1811</v>
      </c>
      <c r="E1698" s="43" t="s">
        <v>4931</v>
      </c>
      <c r="F1698" s="38" t="s">
        <v>6466</v>
      </c>
      <c r="G1698" s="38">
        <v>30</v>
      </c>
      <c r="H1698" s="43" t="s">
        <v>7840</v>
      </c>
      <c r="I1698" s="43" t="s">
        <v>26</v>
      </c>
      <c r="J1698" s="43" t="s">
        <v>26</v>
      </c>
      <c r="K1698" s="43" t="s">
        <v>26</v>
      </c>
    </row>
    <row r="1699" spans="1:11" ht="33" x14ac:dyDescent="0.35">
      <c r="A1699" s="43" t="s">
        <v>51</v>
      </c>
      <c r="B1699" s="43" t="s">
        <v>6475</v>
      </c>
      <c r="C1699" s="43" t="s">
        <v>128</v>
      </c>
      <c r="D1699" s="43" t="s">
        <v>1812</v>
      </c>
      <c r="E1699" s="43" t="s">
        <v>4932</v>
      </c>
      <c r="F1699" s="38" t="s">
        <v>6466</v>
      </c>
      <c r="G1699" s="38">
        <v>8</v>
      </c>
      <c r="H1699" s="43" t="s">
        <v>7841</v>
      </c>
      <c r="I1699" s="43" t="s">
        <v>26</v>
      </c>
      <c r="J1699" s="43" t="s">
        <v>26</v>
      </c>
      <c r="K1699" s="43" t="s">
        <v>26</v>
      </c>
    </row>
    <row r="1700" spans="1:11" ht="49.5" x14ac:dyDescent="0.35">
      <c r="A1700" s="43" t="s">
        <v>51</v>
      </c>
      <c r="B1700" s="43" t="s">
        <v>6470</v>
      </c>
      <c r="C1700" s="43" t="s">
        <v>139</v>
      </c>
      <c r="D1700" s="43" t="s">
        <v>1813</v>
      </c>
      <c r="E1700" s="43" t="s">
        <v>4933</v>
      </c>
      <c r="F1700" s="38" t="s">
        <v>6466</v>
      </c>
      <c r="G1700" s="38">
        <v>1</v>
      </c>
      <c r="H1700" s="43" t="s">
        <v>7842</v>
      </c>
      <c r="I1700" s="43" t="s">
        <v>9720</v>
      </c>
      <c r="J1700" s="43" t="s">
        <v>9720</v>
      </c>
      <c r="K1700" s="43" t="s">
        <v>9720</v>
      </c>
    </row>
    <row r="1701" spans="1:11" ht="33" x14ac:dyDescent="0.35">
      <c r="A1701" s="43" t="s">
        <v>51</v>
      </c>
      <c r="B1701" s="43" t="s">
        <v>6473</v>
      </c>
      <c r="C1701" s="43" t="s">
        <v>151</v>
      </c>
      <c r="D1701" s="43" t="s">
        <v>1814</v>
      </c>
      <c r="E1701" s="43" t="s">
        <v>4934</v>
      </c>
      <c r="F1701" s="38" t="s">
        <v>6466</v>
      </c>
      <c r="G1701" s="38">
        <v>7</v>
      </c>
      <c r="H1701" s="43" t="s">
        <v>7843</v>
      </c>
      <c r="I1701" s="43" t="s">
        <v>9720</v>
      </c>
      <c r="J1701" s="43" t="s">
        <v>9720</v>
      </c>
      <c r="K1701" s="43" t="s">
        <v>9720</v>
      </c>
    </row>
    <row r="1702" spans="1:11" ht="33" x14ac:dyDescent="0.35">
      <c r="A1702" s="43" t="s">
        <v>51</v>
      </c>
      <c r="B1702" s="43" t="s">
        <v>6473</v>
      </c>
      <c r="C1702" s="43" t="s">
        <v>151</v>
      </c>
      <c r="D1702" s="43" t="s">
        <v>1815</v>
      </c>
      <c r="E1702" s="43" t="s">
        <v>4935</v>
      </c>
      <c r="F1702" s="38" t="s">
        <v>6466</v>
      </c>
      <c r="G1702" s="38">
        <v>10</v>
      </c>
      <c r="H1702" s="43" t="s">
        <v>7844</v>
      </c>
      <c r="I1702" s="43" t="s">
        <v>9720</v>
      </c>
      <c r="J1702" s="43" t="s">
        <v>9720</v>
      </c>
      <c r="K1702" s="43" t="s">
        <v>9720</v>
      </c>
    </row>
    <row r="1703" spans="1:11" ht="33" x14ac:dyDescent="0.35">
      <c r="A1703" s="43" t="s">
        <v>51</v>
      </c>
      <c r="B1703" s="43" t="s">
        <v>6473</v>
      </c>
      <c r="C1703" s="43" t="s">
        <v>134</v>
      </c>
      <c r="D1703" s="43" t="s">
        <v>1816</v>
      </c>
      <c r="E1703" s="43" t="s">
        <v>4936</v>
      </c>
      <c r="F1703" s="38" t="s">
        <v>6466</v>
      </c>
      <c r="G1703" s="38">
        <v>1</v>
      </c>
      <c r="H1703" s="43" t="s">
        <v>7845</v>
      </c>
      <c r="I1703" s="43" t="s">
        <v>9720</v>
      </c>
      <c r="J1703" s="43" t="s">
        <v>9720</v>
      </c>
      <c r="K1703" s="43" t="s">
        <v>9720</v>
      </c>
    </row>
    <row r="1704" spans="1:11" ht="33" x14ac:dyDescent="0.35">
      <c r="A1704" s="43" t="s">
        <v>51</v>
      </c>
      <c r="B1704" s="43" t="s">
        <v>6473</v>
      </c>
      <c r="C1704" s="43" t="s">
        <v>151</v>
      </c>
      <c r="D1704" s="43" t="s">
        <v>1817</v>
      </c>
      <c r="E1704" s="43" t="s">
        <v>4937</v>
      </c>
      <c r="F1704" s="38" t="s">
        <v>6466</v>
      </c>
      <c r="G1704" s="38">
        <v>3</v>
      </c>
      <c r="H1704" s="43" t="s">
        <v>7846</v>
      </c>
      <c r="I1704" s="43" t="s">
        <v>9720</v>
      </c>
      <c r="J1704" s="43" t="s">
        <v>9720</v>
      </c>
      <c r="K1704" s="43" t="s">
        <v>9720</v>
      </c>
    </row>
    <row r="1705" spans="1:11" ht="49.5" x14ac:dyDescent="0.35">
      <c r="A1705" s="43" t="s">
        <v>51</v>
      </c>
      <c r="B1705" s="43" t="s">
        <v>6469</v>
      </c>
      <c r="C1705" s="43" t="s">
        <v>162</v>
      </c>
      <c r="D1705" s="43" t="s">
        <v>1818</v>
      </c>
      <c r="E1705" s="43" t="s">
        <v>4938</v>
      </c>
      <c r="F1705" s="38" t="s">
        <v>6466</v>
      </c>
      <c r="G1705" s="38">
        <v>7</v>
      </c>
      <c r="H1705" s="43" t="s">
        <v>7847</v>
      </c>
      <c r="I1705" s="43" t="s">
        <v>21</v>
      </c>
      <c r="J1705" s="43" t="s">
        <v>9720</v>
      </c>
      <c r="K1705" s="43" t="s">
        <v>9720</v>
      </c>
    </row>
    <row r="1706" spans="1:11" ht="33" x14ac:dyDescent="0.35">
      <c r="A1706" s="43" t="s">
        <v>51</v>
      </c>
      <c r="B1706" s="43" t="s">
        <v>6473</v>
      </c>
      <c r="C1706" s="43" t="s">
        <v>151</v>
      </c>
      <c r="D1706" s="43" t="s">
        <v>1819</v>
      </c>
      <c r="E1706" s="43" t="s">
        <v>4939</v>
      </c>
      <c r="F1706" s="38" t="s">
        <v>6466</v>
      </c>
      <c r="G1706" s="38">
        <v>7</v>
      </c>
      <c r="H1706" s="43" t="s">
        <v>7848</v>
      </c>
      <c r="I1706" s="43" t="s">
        <v>9720</v>
      </c>
      <c r="J1706" s="43" t="s">
        <v>9720</v>
      </c>
      <c r="K1706" s="43" t="s">
        <v>9720</v>
      </c>
    </row>
    <row r="1707" spans="1:11" ht="33" x14ac:dyDescent="0.35">
      <c r="A1707" s="43" t="s">
        <v>51</v>
      </c>
      <c r="B1707" s="43" t="s">
        <v>6473</v>
      </c>
      <c r="C1707" s="43" t="s">
        <v>151</v>
      </c>
      <c r="D1707" s="43" t="s">
        <v>1820</v>
      </c>
      <c r="E1707" s="43" t="s">
        <v>4940</v>
      </c>
      <c r="F1707" s="38" t="s">
        <v>6466</v>
      </c>
      <c r="G1707" s="38">
        <v>10</v>
      </c>
      <c r="H1707" s="43" t="s">
        <v>7849</v>
      </c>
      <c r="I1707" s="43" t="s">
        <v>9720</v>
      </c>
      <c r="J1707" s="43" t="s">
        <v>9720</v>
      </c>
      <c r="K1707" s="43" t="s">
        <v>9720</v>
      </c>
    </row>
    <row r="1708" spans="1:11" ht="33" x14ac:dyDescent="0.35">
      <c r="A1708" s="43" t="s">
        <v>51</v>
      </c>
      <c r="B1708" s="43" t="s">
        <v>6473</v>
      </c>
      <c r="C1708" s="43" t="s">
        <v>151</v>
      </c>
      <c r="D1708" s="43" t="s">
        <v>1821</v>
      </c>
      <c r="E1708" s="43" t="s">
        <v>4941</v>
      </c>
      <c r="F1708" s="38" t="s">
        <v>6466</v>
      </c>
      <c r="G1708" s="38">
        <v>3</v>
      </c>
      <c r="H1708" s="43" t="s">
        <v>7850</v>
      </c>
      <c r="I1708" s="43" t="s">
        <v>9720</v>
      </c>
      <c r="J1708" s="43" t="s">
        <v>9720</v>
      </c>
      <c r="K1708" s="43" t="s">
        <v>9720</v>
      </c>
    </row>
    <row r="1709" spans="1:11" ht="33" x14ac:dyDescent="0.35">
      <c r="A1709" s="43" t="s">
        <v>51</v>
      </c>
      <c r="B1709" s="43" t="s">
        <v>6473</v>
      </c>
      <c r="C1709" s="43" t="s">
        <v>151</v>
      </c>
      <c r="D1709" s="43" t="s">
        <v>1822</v>
      </c>
      <c r="E1709" s="43" t="s">
        <v>4942</v>
      </c>
      <c r="F1709" s="38" t="s">
        <v>6466</v>
      </c>
      <c r="G1709" s="38">
        <v>7</v>
      </c>
      <c r="H1709" s="43" t="s">
        <v>7851</v>
      </c>
      <c r="I1709" s="43" t="s">
        <v>9720</v>
      </c>
      <c r="J1709" s="43" t="s">
        <v>9720</v>
      </c>
      <c r="K1709" s="43" t="s">
        <v>9720</v>
      </c>
    </row>
    <row r="1710" spans="1:11" ht="49.5" x14ac:dyDescent="0.35">
      <c r="A1710" s="43" t="s">
        <v>51</v>
      </c>
      <c r="B1710" s="43" t="s">
        <v>6469</v>
      </c>
      <c r="C1710" s="43" t="s">
        <v>162</v>
      </c>
      <c r="D1710" s="43" t="s">
        <v>1823</v>
      </c>
      <c r="E1710" s="43" t="s">
        <v>4943</v>
      </c>
      <c r="F1710" s="38" t="s">
        <v>6466</v>
      </c>
      <c r="G1710" s="38">
        <v>10</v>
      </c>
      <c r="H1710" s="43" t="s">
        <v>7852</v>
      </c>
      <c r="I1710" s="43" t="s">
        <v>21</v>
      </c>
      <c r="J1710" s="43" t="s">
        <v>9720</v>
      </c>
      <c r="K1710" s="43" t="s">
        <v>9720</v>
      </c>
    </row>
    <row r="1711" spans="1:11" ht="49.5" x14ac:dyDescent="0.35">
      <c r="A1711" s="43" t="s">
        <v>51</v>
      </c>
      <c r="B1711" s="43" t="s">
        <v>6469</v>
      </c>
      <c r="C1711" s="43" t="s">
        <v>162</v>
      </c>
      <c r="D1711" s="43" t="s">
        <v>1824</v>
      </c>
      <c r="E1711" s="43" t="s">
        <v>4944</v>
      </c>
      <c r="F1711" s="38" t="s">
        <v>6466</v>
      </c>
      <c r="G1711" s="38">
        <v>10</v>
      </c>
      <c r="H1711" s="43" t="s">
        <v>7853</v>
      </c>
      <c r="I1711" s="43" t="s">
        <v>21</v>
      </c>
      <c r="J1711" s="43" t="s">
        <v>9720</v>
      </c>
      <c r="K1711" s="43" t="s">
        <v>9720</v>
      </c>
    </row>
    <row r="1712" spans="1:11" ht="49.5" x14ac:dyDescent="0.35">
      <c r="A1712" s="43" t="s">
        <v>51</v>
      </c>
      <c r="B1712" s="43" t="s">
        <v>6469</v>
      </c>
      <c r="C1712" s="43" t="s">
        <v>162</v>
      </c>
      <c r="D1712" s="43" t="s">
        <v>1825</v>
      </c>
      <c r="E1712" s="43" t="s">
        <v>4945</v>
      </c>
      <c r="F1712" s="38" t="s">
        <v>6466</v>
      </c>
      <c r="G1712" s="38">
        <v>3</v>
      </c>
      <c r="H1712" s="43" t="s">
        <v>7854</v>
      </c>
      <c r="I1712" s="43" t="s">
        <v>21</v>
      </c>
      <c r="J1712" s="43" t="s">
        <v>9720</v>
      </c>
      <c r="K1712" s="43" t="s">
        <v>9720</v>
      </c>
    </row>
    <row r="1713" spans="1:11" ht="33" x14ac:dyDescent="0.35">
      <c r="A1713" s="43" t="s">
        <v>51</v>
      </c>
      <c r="B1713" s="43" t="s">
        <v>6473</v>
      </c>
      <c r="C1713" s="43" t="s">
        <v>151</v>
      </c>
      <c r="D1713" s="43" t="s">
        <v>1826</v>
      </c>
      <c r="E1713" s="43" t="s">
        <v>4946</v>
      </c>
      <c r="F1713" s="38" t="s">
        <v>6466</v>
      </c>
      <c r="G1713" s="38">
        <v>7</v>
      </c>
      <c r="H1713" s="43" t="s">
        <v>7855</v>
      </c>
      <c r="I1713" s="43" t="s">
        <v>9720</v>
      </c>
      <c r="J1713" s="43" t="s">
        <v>9720</v>
      </c>
      <c r="K1713" s="43" t="s">
        <v>9720</v>
      </c>
    </row>
    <row r="1714" spans="1:11" ht="49.5" x14ac:dyDescent="0.35">
      <c r="A1714" s="43" t="s">
        <v>51</v>
      </c>
      <c r="B1714" s="43" t="s">
        <v>6469</v>
      </c>
      <c r="C1714" s="43" t="s">
        <v>162</v>
      </c>
      <c r="D1714" s="43" t="s">
        <v>1827</v>
      </c>
      <c r="E1714" s="43" t="s">
        <v>4947</v>
      </c>
      <c r="F1714" s="38" t="s">
        <v>6466</v>
      </c>
      <c r="G1714" s="38">
        <v>10</v>
      </c>
      <c r="H1714" s="43" t="s">
        <v>7856</v>
      </c>
      <c r="I1714" s="43" t="s">
        <v>21</v>
      </c>
      <c r="J1714" s="43" t="s">
        <v>9720</v>
      </c>
      <c r="K1714" s="43" t="s">
        <v>9720</v>
      </c>
    </row>
    <row r="1715" spans="1:11" ht="49.5" x14ac:dyDescent="0.35">
      <c r="A1715" s="43" t="s">
        <v>51</v>
      </c>
      <c r="B1715" s="43" t="s">
        <v>6469</v>
      </c>
      <c r="C1715" s="43" t="s">
        <v>162</v>
      </c>
      <c r="D1715" s="43" t="s">
        <v>1828</v>
      </c>
      <c r="E1715" s="43" t="s">
        <v>4948</v>
      </c>
      <c r="F1715" s="38" t="s">
        <v>6466</v>
      </c>
      <c r="G1715" s="38">
        <v>10</v>
      </c>
      <c r="H1715" s="43" t="s">
        <v>7857</v>
      </c>
      <c r="I1715" s="43" t="s">
        <v>21</v>
      </c>
      <c r="J1715" s="43" t="s">
        <v>9720</v>
      </c>
      <c r="K1715" s="43" t="s">
        <v>9720</v>
      </c>
    </row>
    <row r="1716" spans="1:11" ht="49.5" x14ac:dyDescent="0.35">
      <c r="A1716" s="43" t="s">
        <v>51</v>
      </c>
      <c r="B1716" s="43" t="s">
        <v>6469</v>
      </c>
      <c r="C1716" s="43" t="s">
        <v>162</v>
      </c>
      <c r="D1716" s="43" t="s">
        <v>1829</v>
      </c>
      <c r="E1716" s="43" t="s">
        <v>4949</v>
      </c>
      <c r="F1716" s="38" t="s">
        <v>6466</v>
      </c>
      <c r="G1716" s="38">
        <v>3</v>
      </c>
      <c r="H1716" s="43" t="s">
        <v>7858</v>
      </c>
      <c r="I1716" s="43" t="s">
        <v>21</v>
      </c>
      <c r="J1716" s="43" t="s">
        <v>9720</v>
      </c>
      <c r="K1716" s="43" t="s">
        <v>9720</v>
      </c>
    </row>
    <row r="1717" spans="1:11" ht="49.5" x14ac:dyDescent="0.35">
      <c r="A1717" s="43" t="s">
        <v>51</v>
      </c>
      <c r="B1717" s="43" t="s">
        <v>6469</v>
      </c>
      <c r="C1717" s="43" t="s">
        <v>162</v>
      </c>
      <c r="D1717" s="43" t="s">
        <v>1830</v>
      </c>
      <c r="E1717" s="43" t="s">
        <v>4950</v>
      </c>
      <c r="F1717" s="38" t="s">
        <v>6466</v>
      </c>
      <c r="G1717" s="38">
        <v>7</v>
      </c>
      <c r="H1717" s="43" t="s">
        <v>7859</v>
      </c>
      <c r="I1717" s="43" t="s">
        <v>21</v>
      </c>
      <c r="J1717" s="43" t="s">
        <v>9720</v>
      </c>
      <c r="K1717" s="43" t="s">
        <v>9720</v>
      </c>
    </row>
    <row r="1718" spans="1:11" ht="33" x14ac:dyDescent="0.35">
      <c r="A1718" s="43" t="s">
        <v>51</v>
      </c>
      <c r="B1718" s="43" t="s">
        <v>6473</v>
      </c>
      <c r="C1718" s="43" t="s">
        <v>151</v>
      </c>
      <c r="D1718" s="43" t="s">
        <v>1831</v>
      </c>
      <c r="E1718" s="43" t="s">
        <v>4951</v>
      </c>
      <c r="F1718" s="38" t="s">
        <v>6466</v>
      </c>
      <c r="G1718" s="38">
        <v>10</v>
      </c>
      <c r="H1718" s="43" t="s">
        <v>7860</v>
      </c>
      <c r="I1718" s="43" t="s">
        <v>9720</v>
      </c>
      <c r="J1718" s="43" t="s">
        <v>9720</v>
      </c>
      <c r="K1718" s="43" t="s">
        <v>9720</v>
      </c>
    </row>
    <row r="1719" spans="1:11" ht="33" x14ac:dyDescent="0.35">
      <c r="A1719" s="43" t="s">
        <v>51</v>
      </c>
      <c r="B1719" s="43" t="s">
        <v>6473</v>
      </c>
      <c r="C1719" s="43" t="s">
        <v>151</v>
      </c>
      <c r="D1719" s="43" t="s">
        <v>1832</v>
      </c>
      <c r="E1719" s="43" t="s">
        <v>4952</v>
      </c>
      <c r="F1719" s="38" t="s">
        <v>6466</v>
      </c>
      <c r="G1719" s="38">
        <v>10</v>
      </c>
      <c r="H1719" s="43" t="s">
        <v>7861</v>
      </c>
      <c r="I1719" s="43" t="s">
        <v>9720</v>
      </c>
      <c r="J1719" s="43" t="s">
        <v>9720</v>
      </c>
      <c r="K1719" s="43" t="s">
        <v>9720</v>
      </c>
    </row>
    <row r="1720" spans="1:11" ht="49.5" x14ac:dyDescent="0.35">
      <c r="A1720" s="43" t="s">
        <v>51</v>
      </c>
      <c r="B1720" s="43" t="s">
        <v>6473</v>
      </c>
      <c r="C1720" s="43" t="s">
        <v>151</v>
      </c>
      <c r="D1720" s="43" t="s">
        <v>1833</v>
      </c>
      <c r="E1720" s="43" t="s">
        <v>4953</v>
      </c>
      <c r="F1720" s="38" t="s">
        <v>6466</v>
      </c>
      <c r="G1720" s="38">
        <v>7</v>
      </c>
      <c r="H1720" s="43" t="s">
        <v>7862</v>
      </c>
      <c r="I1720" s="43" t="s">
        <v>9720</v>
      </c>
      <c r="J1720" s="43" t="s">
        <v>9720</v>
      </c>
      <c r="K1720" s="43" t="s">
        <v>9720</v>
      </c>
    </row>
    <row r="1721" spans="1:11" ht="49.5" x14ac:dyDescent="0.35">
      <c r="A1721" s="43" t="s">
        <v>51</v>
      </c>
      <c r="B1721" s="43" t="s">
        <v>6473</v>
      </c>
      <c r="C1721" s="43" t="s">
        <v>151</v>
      </c>
      <c r="D1721" s="43" t="s">
        <v>1834</v>
      </c>
      <c r="E1721" s="43" t="s">
        <v>4954</v>
      </c>
      <c r="F1721" s="38" t="s">
        <v>6466</v>
      </c>
      <c r="G1721" s="38">
        <v>3</v>
      </c>
      <c r="H1721" s="43" t="s">
        <v>7863</v>
      </c>
      <c r="I1721" s="43" t="s">
        <v>9720</v>
      </c>
      <c r="J1721" s="43" t="s">
        <v>9720</v>
      </c>
      <c r="K1721" s="43" t="s">
        <v>9720</v>
      </c>
    </row>
    <row r="1722" spans="1:11" ht="49.5" x14ac:dyDescent="0.35">
      <c r="A1722" s="43" t="s">
        <v>51</v>
      </c>
      <c r="B1722" s="43" t="s">
        <v>6473</v>
      </c>
      <c r="C1722" s="43" t="s">
        <v>151</v>
      </c>
      <c r="D1722" s="43" t="s">
        <v>1835</v>
      </c>
      <c r="E1722" s="43" t="s">
        <v>4955</v>
      </c>
      <c r="F1722" s="38" t="s">
        <v>6466</v>
      </c>
      <c r="G1722" s="38">
        <v>10</v>
      </c>
      <c r="H1722" s="43" t="s">
        <v>7864</v>
      </c>
      <c r="I1722" s="43" t="s">
        <v>9720</v>
      </c>
      <c r="J1722" s="43" t="s">
        <v>9720</v>
      </c>
      <c r="K1722" s="43" t="s">
        <v>9720</v>
      </c>
    </row>
    <row r="1723" spans="1:11" ht="49.5" x14ac:dyDescent="0.35">
      <c r="A1723" s="43" t="s">
        <v>51</v>
      </c>
      <c r="B1723" s="43" t="s">
        <v>6473</v>
      </c>
      <c r="C1723" s="43" t="s">
        <v>151</v>
      </c>
      <c r="D1723" s="43" t="s">
        <v>1836</v>
      </c>
      <c r="E1723" s="43" t="s">
        <v>4956</v>
      </c>
      <c r="F1723" s="38" t="s">
        <v>6466</v>
      </c>
      <c r="G1723" s="38">
        <v>10</v>
      </c>
      <c r="H1723" s="43" t="s">
        <v>7865</v>
      </c>
      <c r="I1723" s="43" t="s">
        <v>9720</v>
      </c>
      <c r="J1723" s="43" t="s">
        <v>9720</v>
      </c>
      <c r="K1723" s="43" t="s">
        <v>9720</v>
      </c>
    </row>
    <row r="1724" spans="1:11" ht="33" x14ac:dyDescent="0.35">
      <c r="A1724" s="43" t="s">
        <v>51</v>
      </c>
      <c r="B1724" s="43" t="s">
        <v>6473</v>
      </c>
      <c r="C1724" s="43" t="s">
        <v>151</v>
      </c>
      <c r="D1724" s="43" t="s">
        <v>1837</v>
      </c>
      <c r="E1724" s="43" t="s">
        <v>4957</v>
      </c>
      <c r="F1724" s="38" t="s">
        <v>6466</v>
      </c>
      <c r="G1724" s="38">
        <v>10</v>
      </c>
      <c r="H1724" s="43" t="s">
        <v>7866</v>
      </c>
      <c r="I1724" s="43" t="s">
        <v>9720</v>
      </c>
      <c r="J1724" s="43" t="s">
        <v>9720</v>
      </c>
      <c r="K1724" s="43" t="s">
        <v>9720</v>
      </c>
    </row>
    <row r="1725" spans="1:11" ht="33" x14ac:dyDescent="0.35">
      <c r="A1725" s="43" t="s">
        <v>51</v>
      </c>
      <c r="B1725" s="43" t="s">
        <v>6473</v>
      </c>
      <c r="C1725" s="43" t="s">
        <v>151</v>
      </c>
      <c r="D1725" s="43" t="s">
        <v>1838</v>
      </c>
      <c r="E1725" s="43" t="s">
        <v>4958</v>
      </c>
      <c r="F1725" s="38" t="s">
        <v>6466</v>
      </c>
      <c r="G1725" s="38">
        <v>10</v>
      </c>
      <c r="H1725" s="43" t="s">
        <v>7867</v>
      </c>
      <c r="I1725" s="43" t="s">
        <v>9720</v>
      </c>
      <c r="J1725" s="43" t="s">
        <v>9720</v>
      </c>
      <c r="K1725" s="43" t="s">
        <v>9720</v>
      </c>
    </row>
    <row r="1726" spans="1:11" ht="49.5" x14ac:dyDescent="0.35">
      <c r="A1726" s="43" t="s">
        <v>51</v>
      </c>
      <c r="B1726" s="43" t="s">
        <v>6470</v>
      </c>
      <c r="C1726" s="43" t="s">
        <v>113</v>
      </c>
      <c r="D1726" s="43" t="s">
        <v>1000</v>
      </c>
      <c r="E1726" s="43" t="s">
        <v>4140</v>
      </c>
      <c r="F1726" s="38" t="s">
        <v>6466</v>
      </c>
      <c r="G1726" s="38">
        <v>12</v>
      </c>
      <c r="H1726" s="43" t="s">
        <v>7868</v>
      </c>
      <c r="I1726" s="43" t="s">
        <v>17</v>
      </c>
      <c r="J1726" s="43" t="s">
        <v>17</v>
      </c>
      <c r="K1726" s="43" t="s">
        <v>9720</v>
      </c>
    </row>
    <row r="1727" spans="1:11" ht="49.5" x14ac:dyDescent="0.35">
      <c r="A1727" s="43" t="s">
        <v>51</v>
      </c>
      <c r="B1727" s="43" t="s">
        <v>6468</v>
      </c>
      <c r="C1727" s="43" t="s">
        <v>135</v>
      </c>
      <c r="D1727" s="43" t="s">
        <v>1839</v>
      </c>
      <c r="E1727" s="43" t="s">
        <v>4959</v>
      </c>
      <c r="F1727" s="38" t="s">
        <v>6466</v>
      </c>
      <c r="G1727" s="38">
        <v>1</v>
      </c>
      <c r="H1727" s="43" t="s">
        <v>7869</v>
      </c>
      <c r="I1727" s="43" t="s">
        <v>26</v>
      </c>
      <c r="J1727" s="43" t="s">
        <v>26</v>
      </c>
      <c r="K1727" s="43" t="s">
        <v>26</v>
      </c>
    </row>
    <row r="1728" spans="1:11" ht="49.5" x14ac:dyDescent="0.35">
      <c r="A1728" s="43" t="s">
        <v>51</v>
      </c>
      <c r="B1728" s="43" t="s">
        <v>6468</v>
      </c>
      <c r="C1728" s="43" t="s">
        <v>125</v>
      </c>
      <c r="D1728" s="43" t="s">
        <v>1840</v>
      </c>
      <c r="E1728" s="43" t="s">
        <v>4960</v>
      </c>
      <c r="F1728" s="38" t="s">
        <v>6466</v>
      </c>
      <c r="G1728" s="38">
        <v>12</v>
      </c>
      <c r="H1728" s="43" t="s">
        <v>7870</v>
      </c>
      <c r="I1728" s="43" t="s">
        <v>26</v>
      </c>
      <c r="J1728" s="43" t="s">
        <v>26</v>
      </c>
      <c r="K1728" s="43" t="s">
        <v>26</v>
      </c>
    </row>
    <row r="1729" spans="1:11" ht="49.5" x14ac:dyDescent="0.35">
      <c r="A1729" s="43" t="s">
        <v>51</v>
      </c>
      <c r="B1729" s="43" t="s">
        <v>6468</v>
      </c>
      <c r="C1729" s="43" t="s">
        <v>125</v>
      </c>
      <c r="D1729" s="43" t="s">
        <v>1841</v>
      </c>
      <c r="E1729" s="43" t="s">
        <v>4961</v>
      </c>
      <c r="F1729" s="38" t="s">
        <v>6466</v>
      </c>
      <c r="G1729" s="38">
        <v>12</v>
      </c>
      <c r="H1729" s="43" t="s">
        <v>7871</v>
      </c>
      <c r="I1729" s="43" t="s">
        <v>26</v>
      </c>
      <c r="J1729" s="43" t="s">
        <v>26</v>
      </c>
      <c r="K1729" s="43" t="s">
        <v>26</v>
      </c>
    </row>
    <row r="1730" spans="1:11" ht="49.5" x14ac:dyDescent="0.35">
      <c r="A1730" s="43" t="s">
        <v>51</v>
      </c>
      <c r="B1730" s="43" t="s">
        <v>6476</v>
      </c>
      <c r="C1730" s="43" t="s">
        <v>158</v>
      </c>
      <c r="D1730" s="43" t="s">
        <v>1842</v>
      </c>
      <c r="E1730" s="43" t="s">
        <v>4962</v>
      </c>
      <c r="F1730" s="38" t="s">
        <v>6466</v>
      </c>
      <c r="G1730" s="38">
        <v>1</v>
      </c>
      <c r="H1730" s="43" t="s">
        <v>7872</v>
      </c>
      <c r="I1730" s="43" t="s">
        <v>9720</v>
      </c>
      <c r="J1730" s="43" t="s">
        <v>9720</v>
      </c>
      <c r="K1730" s="43" t="s">
        <v>9720</v>
      </c>
    </row>
    <row r="1731" spans="1:11" ht="49.5" x14ac:dyDescent="0.35">
      <c r="A1731" s="43" t="s">
        <v>51</v>
      </c>
      <c r="B1731" s="43" t="s">
        <v>6470</v>
      </c>
      <c r="C1731" s="43" t="s">
        <v>113</v>
      </c>
      <c r="D1731" s="43" t="s">
        <v>1843</v>
      </c>
      <c r="E1731" s="43" t="s">
        <v>4963</v>
      </c>
      <c r="F1731" s="38" t="s">
        <v>6466</v>
      </c>
      <c r="G1731" s="38">
        <v>10</v>
      </c>
      <c r="H1731" s="43" t="s">
        <v>7873</v>
      </c>
      <c r="I1731" s="43" t="s">
        <v>17</v>
      </c>
      <c r="J1731" s="43" t="s">
        <v>17</v>
      </c>
      <c r="K1731" s="43" t="s">
        <v>9720</v>
      </c>
    </row>
    <row r="1732" spans="1:11" ht="49.5" x14ac:dyDescent="0.35">
      <c r="A1732" s="43" t="s">
        <v>51</v>
      </c>
      <c r="B1732" s="43" t="s">
        <v>6470</v>
      </c>
      <c r="C1732" s="43" t="s">
        <v>113</v>
      </c>
      <c r="D1732" s="43" t="s">
        <v>1844</v>
      </c>
      <c r="E1732" s="43" t="s">
        <v>4964</v>
      </c>
      <c r="F1732" s="38" t="s">
        <v>6466</v>
      </c>
      <c r="G1732" s="38">
        <v>12</v>
      </c>
      <c r="H1732" s="43" t="s">
        <v>7874</v>
      </c>
      <c r="I1732" s="43" t="s">
        <v>17</v>
      </c>
      <c r="J1732" s="43" t="s">
        <v>17</v>
      </c>
      <c r="K1732" s="43" t="s">
        <v>9720</v>
      </c>
    </row>
    <row r="1733" spans="1:11" ht="49.5" x14ac:dyDescent="0.35">
      <c r="A1733" s="43" t="s">
        <v>51</v>
      </c>
      <c r="B1733" s="43" t="s">
        <v>6470</v>
      </c>
      <c r="C1733" s="43" t="s">
        <v>113</v>
      </c>
      <c r="D1733" s="43" t="s">
        <v>1845</v>
      </c>
      <c r="E1733" s="43" t="s">
        <v>4965</v>
      </c>
      <c r="F1733" s="38" t="s">
        <v>6466</v>
      </c>
      <c r="G1733" s="38">
        <v>15</v>
      </c>
      <c r="H1733" s="43" t="s">
        <v>7875</v>
      </c>
      <c r="I1733" s="43" t="s">
        <v>17</v>
      </c>
      <c r="J1733" s="43" t="s">
        <v>17</v>
      </c>
      <c r="K1733" s="43" t="s">
        <v>9720</v>
      </c>
    </row>
    <row r="1734" spans="1:11" ht="49.5" x14ac:dyDescent="0.35">
      <c r="A1734" s="43" t="s">
        <v>51</v>
      </c>
      <c r="B1734" s="43" t="s">
        <v>6470</v>
      </c>
      <c r="C1734" s="43" t="s">
        <v>139</v>
      </c>
      <c r="D1734" s="43" t="s">
        <v>1846</v>
      </c>
      <c r="E1734" s="43" t="s">
        <v>4966</v>
      </c>
      <c r="F1734" s="38" t="s">
        <v>6466</v>
      </c>
      <c r="G1734" s="38">
        <v>1</v>
      </c>
      <c r="H1734" s="43" t="s">
        <v>7876</v>
      </c>
      <c r="I1734" s="43" t="s">
        <v>9720</v>
      </c>
      <c r="J1734" s="43" t="s">
        <v>9720</v>
      </c>
      <c r="K1734" s="43" t="s">
        <v>9720</v>
      </c>
    </row>
    <row r="1735" spans="1:11" ht="49.5" x14ac:dyDescent="0.35">
      <c r="A1735" s="43" t="s">
        <v>51</v>
      </c>
      <c r="B1735" s="43" t="s">
        <v>6476</v>
      </c>
      <c r="C1735" s="43" t="s">
        <v>159</v>
      </c>
      <c r="D1735" s="43" t="s">
        <v>1847</v>
      </c>
      <c r="E1735" s="43" t="s">
        <v>4967</v>
      </c>
      <c r="F1735" s="38" t="s">
        <v>6466</v>
      </c>
      <c r="G1735" s="38">
        <v>2</v>
      </c>
      <c r="H1735" s="43" t="s">
        <v>7877</v>
      </c>
      <c r="I1735" s="43" t="s">
        <v>9720</v>
      </c>
      <c r="J1735" s="43" t="s">
        <v>9720</v>
      </c>
      <c r="K1735" s="43" t="s">
        <v>9720</v>
      </c>
    </row>
    <row r="1736" spans="1:11" ht="33" x14ac:dyDescent="0.35">
      <c r="A1736" s="43" t="s">
        <v>51</v>
      </c>
      <c r="B1736" s="43" t="s">
        <v>6476</v>
      </c>
      <c r="C1736" s="43" t="s">
        <v>159</v>
      </c>
      <c r="D1736" s="43" t="s">
        <v>1848</v>
      </c>
      <c r="E1736" s="43" t="s">
        <v>4968</v>
      </c>
      <c r="F1736" s="38" t="s">
        <v>6466</v>
      </c>
      <c r="G1736" s="38">
        <v>2</v>
      </c>
      <c r="H1736" s="43" t="s">
        <v>7878</v>
      </c>
      <c r="I1736" s="43" t="s">
        <v>9720</v>
      </c>
      <c r="J1736" s="43" t="s">
        <v>9720</v>
      </c>
      <c r="K1736" s="43" t="s">
        <v>9720</v>
      </c>
    </row>
    <row r="1737" spans="1:11" ht="66" x14ac:dyDescent="0.35">
      <c r="A1737" s="43" t="s">
        <v>51</v>
      </c>
      <c r="B1737" s="43" t="s">
        <v>6476</v>
      </c>
      <c r="C1737" s="43" t="s">
        <v>159</v>
      </c>
      <c r="D1737" s="43" t="s">
        <v>1849</v>
      </c>
      <c r="E1737" s="43" t="s">
        <v>4969</v>
      </c>
      <c r="F1737" s="38" t="s">
        <v>6466</v>
      </c>
      <c r="G1737" s="38">
        <v>1</v>
      </c>
      <c r="H1737" s="43" t="s">
        <v>7879</v>
      </c>
      <c r="I1737" s="43" t="s">
        <v>9720</v>
      </c>
      <c r="J1737" s="43" t="s">
        <v>9720</v>
      </c>
      <c r="K1737" s="43" t="s">
        <v>9720</v>
      </c>
    </row>
    <row r="1738" spans="1:11" ht="33" x14ac:dyDescent="0.35">
      <c r="A1738" s="43" t="s">
        <v>51</v>
      </c>
      <c r="B1738" s="43" t="s">
        <v>6476</v>
      </c>
      <c r="C1738" s="43" t="s">
        <v>159</v>
      </c>
      <c r="D1738" s="43" t="s">
        <v>1850</v>
      </c>
      <c r="E1738" s="43" t="s">
        <v>4970</v>
      </c>
      <c r="F1738" s="38" t="s">
        <v>6466</v>
      </c>
      <c r="G1738" s="38">
        <v>1</v>
      </c>
      <c r="H1738" s="43" t="s">
        <v>7880</v>
      </c>
      <c r="I1738" s="43" t="s">
        <v>9720</v>
      </c>
      <c r="J1738" s="43" t="s">
        <v>9720</v>
      </c>
      <c r="K1738" s="43" t="s">
        <v>9720</v>
      </c>
    </row>
    <row r="1739" spans="1:11" ht="66" x14ac:dyDescent="0.35">
      <c r="A1739" s="43" t="s">
        <v>51</v>
      </c>
      <c r="B1739" s="43" t="s">
        <v>6476</v>
      </c>
      <c r="C1739" s="43" t="s">
        <v>159</v>
      </c>
      <c r="D1739" s="43" t="s">
        <v>1851</v>
      </c>
      <c r="E1739" s="43" t="s">
        <v>4971</v>
      </c>
      <c r="F1739" s="38" t="s">
        <v>6466</v>
      </c>
      <c r="G1739" s="38">
        <v>1</v>
      </c>
      <c r="H1739" s="43" t="s">
        <v>7881</v>
      </c>
      <c r="I1739" s="43" t="s">
        <v>9720</v>
      </c>
      <c r="J1739" s="43" t="s">
        <v>9720</v>
      </c>
      <c r="K1739" s="43" t="s">
        <v>9720</v>
      </c>
    </row>
    <row r="1740" spans="1:11" ht="33" x14ac:dyDescent="0.35">
      <c r="A1740" s="43" t="s">
        <v>51</v>
      </c>
      <c r="B1740" s="43" t="s">
        <v>6476</v>
      </c>
      <c r="C1740" s="43" t="s">
        <v>159</v>
      </c>
      <c r="D1740" s="43" t="s">
        <v>1852</v>
      </c>
      <c r="E1740" s="43" t="s">
        <v>4972</v>
      </c>
      <c r="F1740" s="38" t="s">
        <v>6466</v>
      </c>
      <c r="G1740" s="38">
        <v>2</v>
      </c>
      <c r="H1740" s="43" t="s">
        <v>7882</v>
      </c>
      <c r="I1740" s="43" t="s">
        <v>9720</v>
      </c>
      <c r="J1740" s="43" t="s">
        <v>9720</v>
      </c>
      <c r="K1740" s="43" t="s">
        <v>9720</v>
      </c>
    </row>
    <row r="1741" spans="1:11" ht="33" x14ac:dyDescent="0.35">
      <c r="A1741" s="43" t="s">
        <v>51</v>
      </c>
      <c r="B1741" s="43" t="s">
        <v>6472</v>
      </c>
      <c r="C1741" s="43" t="s">
        <v>120</v>
      </c>
      <c r="D1741" s="43" t="s">
        <v>1853</v>
      </c>
      <c r="E1741" s="43" t="s">
        <v>4973</v>
      </c>
      <c r="F1741" s="38" t="s">
        <v>6466</v>
      </c>
      <c r="G1741" s="38">
        <v>1</v>
      </c>
      <c r="H1741" s="43" t="s">
        <v>7883</v>
      </c>
      <c r="I1741" s="43" t="s">
        <v>9720</v>
      </c>
      <c r="J1741" s="43" t="s">
        <v>9720</v>
      </c>
      <c r="K1741" s="43" t="s">
        <v>9720</v>
      </c>
    </row>
    <row r="1742" spans="1:11" ht="49.5" x14ac:dyDescent="0.35">
      <c r="A1742" s="43" t="s">
        <v>51</v>
      </c>
      <c r="B1742" s="43" t="s">
        <v>6476</v>
      </c>
      <c r="C1742" s="43" t="s">
        <v>159</v>
      </c>
      <c r="D1742" s="43" t="s">
        <v>1854</v>
      </c>
      <c r="E1742" s="43" t="s">
        <v>4974</v>
      </c>
      <c r="F1742" s="38" t="s">
        <v>6466</v>
      </c>
      <c r="G1742" s="38">
        <v>1</v>
      </c>
      <c r="H1742" s="43" t="s">
        <v>7884</v>
      </c>
      <c r="I1742" s="43" t="s">
        <v>9720</v>
      </c>
      <c r="J1742" s="43" t="s">
        <v>9720</v>
      </c>
      <c r="K1742" s="43" t="s">
        <v>9720</v>
      </c>
    </row>
    <row r="1743" spans="1:11" ht="33" x14ac:dyDescent="0.35">
      <c r="A1743" s="43" t="s">
        <v>51</v>
      </c>
      <c r="B1743" s="43" t="s">
        <v>6476</v>
      </c>
      <c r="C1743" s="43" t="s">
        <v>159</v>
      </c>
      <c r="D1743" s="43" t="s">
        <v>1855</v>
      </c>
      <c r="E1743" s="43" t="s">
        <v>4975</v>
      </c>
      <c r="F1743" s="38" t="s">
        <v>6466</v>
      </c>
      <c r="G1743" s="38">
        <v>1</v>
      </c>
      <c r="H1743" s="43" t="s">
        <v>7885</v>
      </c>
      <c r="I1743" s="43" t="s">
        <v>9720</v>
      </c>
      <c r="J1743" s="43" t="s">
        <v>9720</v>
      </c>
      <c r="K1743" s="43" t="s">
        <v>9720</v>
      </c>
    </row>
    <row r="1744" spans="1:11" ht="49.5" x14ac:dyDescent="0.35">
      <c r="A1744" s="43" t="s">
        <v>51</v>
      </c>
      <c r="B1744" s="43" t="s">
        <v>6468</v>
      </c>
      <c r="C1744" s="43" t="s">
        <v>132</v>
      </c>
      <c r="D1744" s="43" t="s">
        <v>1856</v>
      </c>
      <c r="E1744" s="43" t="s">
        <v>4976</v>
      </c>
      <c r="F1744" s="38" t="s">
        <v>6466</v>
      </c>
      <c r="G1744" s="38">
        <v>12</v>
      </c>
      <c r="H1744" s="43" t="s">
        <v>7886</v>
      </c>
      <c r="I1744" s="43" t="s">
        <v>26</v>
      </c>
      <c r="J1744" s="43" t="s">
        <v>26</v>
      </c>
      <c r="K1744" s="43" t="s">
        <v>26</v>
      </c>
    </row>
    <row r="1745" spans="1:11" ht="49.5" x14ac:dyDescent="0.35">
      <c r="A1745" s="43" t="s">
        <v>51</v>
      </c>
      <c r="B1745" s="43" t="s">
        <v>6468</v>
      </c>
      <c r="C1745" s="43" t="s">
        <v>132</v>
      </c>
      <c r="D1745" s="43" t="s">
        <v>1857</v>
      </c>
      <c r="E1745" s="43" t="s">
        <v>4977</v>
      </c>
      <c r="F1745" s="38" t="s">
        <v>6466</v>
      </c>
      <c r="G1745" s="38">
        <v>1</v>
      </c>
      <c r="H1745" s="43" t="s">
        <v>7887</v>
      </c>
      <c r="I1745" s="43" t="s">
        <v>26</v>
      </c>
      <c r="J1745" s="43" t="s">
        <v>26</v>
      </c>
      <c r="K1745" s="43" t="s">
        <v>26</v>
      </c>
    </row>
    <row r="1746" spans="1:11" ht="49.5" x14ac:dyDescent="0.35">
      <c r="A1746" s="43" t="s">
        <v>51</v>
      </c>
      <c r="B1746" s="43" t="s">
        <v>6468</v>
      </c>
      <c r="C1746" s="43" t="s">
        <v>132</v>
      </c>
      <c r="D1746" s="43" t="s">
        <v>1858</v>
      </c>
      <c r="E1746" s="43" t="s">
        <v>4978</v>
      </c>
      <c r="F1746" s="38" t="s">
        <v>6466</v>
      </c>
      <c r="G1746" s="38">
        <v>18</v>
      </c>
      <c r="H1746" s="43" t="s">
        <v>7888</v>
      </c>
      <c r="I1746" s="43" t="s">
        <v>26</v>
      </c>
      <c r="J1746" s="43" t="s">
        <v>26</v>
      </c>
      <c r="K1746" s="43" t="s">
        <v>26</v>
      </c>
    </row>
    <row r="1747" spans="1:11" ht="49.5" x14ac:dyDescent="0.35">
      <c r="A1747" s="43" t="s">
        <v>51</v>
      </c>
      <c r="B1747" s="43" t="s">
        <v>6468</v>
      </c>
      <c r="C1747" s="43" t="s">
        <v>132</v>
      </c>
      <c r="D1747" s="43" t="s">
        <v>1859</v>
      </c>
      <c r="E1747" s="43" t="s">
        <v>4979</v>
      </c>
      <c r="F1747" s="38" t="s">
        <v>6466</v>
      </c>
      <c r="G1747" s="38">
        <v>3</v>
      </c>
      <c r="H1747" s="43" t="s">
        <v>7889</v>
      </c>
      <c r="I1747" s="43" t="s">
        <v>26</v>
      </c>
      <c r="J1747" s="43" t="s">
        <v>26</v>
      </c>
      <c r="K1747" s="43" t="s">
        <v>26</v>
      </c>
    </row>
    <row r="1748" spans="1:11" ht="49.5" x14ac:dyDescent="0.35">
      <c r="A1748" s="43" t="s">
        <v>51</v>
      </c>
      <c r="B1748" s="43" t="s">
        <v>6468</v>
      </c>
      <c r="C1748" s="43" t="s">
        <v>125</v>
      </c>
      <c r="D1748" s="43" t="s">
        <v>1860</v>
      </c>
      <c r="E1748" s="43" t="s">
        <v>4980</v>
      </c>
      <c r="F1748" s="38" t="s">
        <v>6466</v>
      </c>
      <c r="G1748" s="38">
        <v>9</v>
      </c>
      <c r="H1748" s="43" t="s">
        <v>7890</v>
      </c>
      <c r="I1748" s="43" t="s">
        <v>26</v>
      </c>
      <c r="J1748" s="43" t="s">
        <v>26</v>
      </c>
      <c r="K1748" s="43" t="s">
        <v>26</v>
      </c>
    </row>
    <row r="1749" spans="1:11" ht="66" x14ac:dyDescent="0.35">
      <c r="A1749" s="43" t="s">
        <v>51</v>
      </c>
      <c r="B1749" s="43" t="s">
        <v>6468</v>
      </c>
      <c r="C1749" s="43" t="s">
        <v>125</v>
      </c>
      <c r="D1749" s="43" t="s">
        <v>1861</v>
      </c>
      <c r="E1749" s="43" t="s">
        <v>4981</v>
      </c>
      <c r="F1749" s="38" t="s">
        <v>6466</v>
      </c>
      <c r="G1749" s="38">
        <v>12</v>
      </c>
      <c r="H1749" s="43" t="s">
        <v>7891</v>
      </c>
      <c r="I1749" s="43" t="s">
        <v>26</v>
      </c>
      <c r="J1749" s="43" t="s">
        <v>26</v>
      </c>
      <c r="K1749" s="43" t="s">
        <v>26</v>
      </c>
    </row>
    <row r="1750" spans="1:11" ht="49.5" x14ac:dyDescent="0.35">
      <c r="A1750" s="43" t="s">
        <v>51</v>
      </c>
      <c r="B1750" s="43" t="s">
        <v>6468</v>
      </c>
      <c r="C1750" s="43" t="s">
        <v>125</v>
      </c>
      <c r="D1750" s="43" t="s">
        <v>1862</v>
      </c>
      <c r="E1750" s="43" t="s">
        <v>4982</v>
      </c>
      <c r="F1750" s="38" t="s">
        <v>6466</v>
      </c>
      <c r="G1750" s="38">
        <v>14</v>
      </c>
      <c r="H1750" s="43" t="s">
        <v>7892</v>
      </c>
      <c r="I1750" s="43" t="s">
        <v>26</v>
      </c>
      <c r="J1750" s="43" t="s">
        <v>26</v>
      </c>
      <c r="K1750" s="43" t="s">
        <v>26</v>
      </c>
    </row>
    <row r="1751" spans="1:11" ht="49.5" x14ac:dyDescent="0.35">
      <c r="A1751" s="43" t="s">
        <v>51</v>
      </c>
      <c r="B1751" s="43" t="s">
        <v>6468</v>
      </c>
      <c r="C1751" s="43" t="s">
        <v>129</v>
      </c>
      <c r="D1751" s="43" t="s">
        <v>1863</v>
      </c>
      <c r="E1751" s="43" t="s">
        <v>4983</v>
      </c>
      <c r="F1751" s="38" t="s">
        <v>6466</v>
      </c>
      <c r="G1751" s="38">
        <v>1</v>
      </c>
      <c r="H1751" s="43" t="s">
        <v>7893</v>
      </c>
      <c r="I1751" s="43" t="s">
        <v>9720</v>
      </c>
      <c r="J1751" s="43" t="s">
        <v>9720</v>
      </c>
      <c r="K1751" s="43" t="s">
        <v>9720</v>
      </c>
    </row>
    <row r="1752" spans="1:11" ht="49.5" x14ac:dyDescent="0.35">
      <c r="A1752" s="43" t="s">
        <v>51</v>
      </c>
      <c r="B1752" s="43" t="s">
        <v>6468</v>
      </c>
      <c r="C1752" s="43" t="s">
        <v>130</v>
      </c>
      <c r="D1752" s="43" t="s">
        <v>1864</v>
      </c>
      <c r="E1752" s="43" t="s">
        <v>4984</v>
      </c>
      <c r="F1752" s="38" t="s">
        <v>6466</v>
      </c>
      <c r="G1752" s="38">
        <v>8</v>
      </c>
      <c r="H1752" s="43" t="s">
        <v>7894</v>
      </c>
      <c r="I1752" s="43" t="s">
        <v>9720</v>
      </c>
      <c r="J1752" s="43" t="s">
        <v>9720</v>
      </c>
      <c r="K1752" s="43" t="s">
        <v>9720</v>
      </c>
    </row>
    <row r="1753" spans="1:11" ht="66" x14ac:dyDescent="0.35">
      <c r="A1753" s="43" t="s">
        <v>51</v>
      </c>
      <c r="B1753" s="43" t="s">
        <v>6468</v>
      </c>
      <c r="C1753" s="43" t="s">
        <v>129</v>
      </c>
      <c r="D1753" s="43" t="s">
        <v>1865</v>
      </c>
      <c r="E1753" s="43" t="s">
        <v>4985</v>
      </c>
      <c r="F1753" s="38" t="s">
        <v>6466</v>
      </c>
      <c r="G1753" s="38">
        <v>1</v>
      </c>
      <c r="H1753" s="43" t="s">
        <v>7895</v>
      </c>
      <c r="I1753" s="43" t="s">
        <v>9720</v>
      </c>
      <c r="J1753" s="43" t="s">
        <v>9720</v>
      </c>
      <c r="K1753" s="43" t="s">
        <v>9720</v>
      </c>
    </row>
    <row r="1754" spans="1:11" ht="49.5" x14ac:dyDescent="0.35">
      <c r="A1754" s="43" t="s">
        <v>51</v>
      </c>
      <c r="B1754" s="43" t="s">
        <v>6468</v>
      </c>
      <c r="C1754" s="43" t="s">
        <v>129</v>
      </c>
      <c r="D1754" s="43" t="s">
        <v>1866</v>
      </c>
      <c r="E1754" s="43" t="s">
        <v>4986</v>
      </c>
      <c r="F1754" s="38" t="s">
        <v>6466</v>
      </c>
      <c r="G1754" s="38">
        <v>1</v>
      </c>
      <c r="H1754" s="43" t="s">
        <v>7896</v>
      </c>
      <c r="I1754" s="43" t="s">
        <v>9720</v>
      </c>
      <c r="J1754" s="43" t="s">
        <v>9720</v>
      </c>
      <c r="K1754" s="43" t="s">
        <v>9720</v>
      </c>
    </row>
    <row r="1755" spans="1:11" ht="49.5" x14ac:dyDescent="0.35">
      <c r="A1755" s="43" t="s">
        <v>51</v>
      </c>
      <c r="B1755" s="43" t="s">
        <v>6468</v>
      </c>
      <c r="C1755" s="43" t="s">
        <v>129</v>
      </c>
      <c r="D1755" s="43" t="s">
        <v>1867</v>
      </c>
      <c r="E1755" s="43" t="s">
        <v>4987</v>
      </c>
      <c r="F1755" s="38" t="s">
        <v>6466</v>
      </c>
      <c r="G1755" s="38">
        <v>1</v>
      </c>
      <c r="H1755" s="43" t="s">
        <v>7897</v>
      </c>
      <c r="I1755" s="43" t="s">
        <v>9720</v>
      </c>
      <c r="J1755" s="43" t="s">
        <v>9720</v>
      </c>
      <c r="K1755" s="43" t="s">
        <v>9720</v>
      </c>
    </row>
    <row r="1756" spans="1:11" ht="49.5" x14ac:dyDescent="0.35">
      <c r="A1756" s="43" t="s">
        <v>51</v>
      </c>
      <c r="B1756" s="43" t="s">
        <v>6468</v>
      </c>
      <c r="C1756" s="43" t="s">
        <v>129</v>
      </c>
      <c r="D1756" s="43" t="s">
        <v>1868</v>
      </c>
      <c r="E1756" s="43" t="s">
        <v>4988</v>
      </c>
      <c r="F1756" s="38" t="s">
        <v>6466</v>
      </c>
      <c r="G1756" s="38">
        <v>1</v>
      </c>
      <c r="H1756" s="43" t="s">
        <v>7898</v>
      </c>
      <c r="I1756" s="43" t="s">
        <v>9720</v>
      </c>
      <c r="J1756" s="43" t="s">
        <v>9720</v>
      </c>
      <c r="K1756" s="43" t="s">
        <v>9720</v>
      </c>
    </row>
    <row r="1757" spans="1:11" ht="66" x14ac:dyDescent="0.35">
      <c r="A1757" s="43" t="s">
        <v>51</v>
      </c>
      <c r="B1757" s="43" t="s">
        <v>6468</v>
      </c>
      <c r="C1757" s="43" t="s">
        <v>129</v>
      </c>
      <c r="D1757" s="43" t="s">
        <v>1869</v>
      </c>
      <c r="E1757" s="43" t="s">
        <v>4989</v>
      </c>
      <c r="F1757" s="38" t="s">
        <v>6466</v>
      </c>
      <c r="G1757" s="38">
        <v>1</v>
      </c>
      <c r="H1757" s="43" t="s">
        <v>7899</v>
      </c>
      <c r="I1757" s="43" t="s">
        <v>9720</v>
      </c>
      <c r="J1757" s="43" t="s">
        <v>9720</v>
      </c>
      <c r="K1757" s="43" t="s">
        <v>9720</v>
      </c>
    </row>
    <row r="1758" spans="1:11" ht="49.5" x14ac:dyDescent="0.35">
      <c r="A1758" s="43" t="s">
        <v>51</v>
      </c>
      <c r="B1758" s="43" t="s">
        <v>6468</v>
      </c>
      <c r="C1758" s="43" t="s">
        <v>129</v>
      </c>
      <c r="D1758" s="43" t="s">
        <v>1870</v>
      </c>
      <c r="E1758" s="43" t="s">
        <v>4990</v>
      </c>
      <c r="F1758" s="38" t="s">
        <v>6466</v>
      </c>
      <c r="G1758" s="38">
        <v>1</v>
      </c>
      <c r="H1758" s="43" t="s">
        <v>7900</v>
      </c>
      <c r="I1758" s="43" t="s">
        <v>9720</v>
      </c>
      <c r="J1758" s="43" t="s">
        <v>9720</v>
      </c>
      <c r="K1758" s="43" t="s">
        <v>9720</v>
      </c>
    </row>
    <row r="1759" spans="1:11" ht="49.5" x14ac:dyDescent="0.35">
      <c r="A1759" s="43" t="s">
        <v>51</v>
      </c>
      <c r="B1759" s="43" t="s">
        <v>6468</v>
      </c>
      <c r="C1759" s="43" t="s">
        <v>129</v>
      </c>
      <c r="D1759" s="43" t="s">
        <v>1871</v>
      </c>
      <c r="E1759" s="43" t="s">
        <v>4991</v>
      </c>
      <c r="F1759" s="38" t="s">
        <v>6466</v>
      </c>
      <c r="G1759" s="38">
        <v>1</v>
      </c>
      <c r="H1759" s="43" t="s">
        <v>7901</v>
      </c>
      <c r="I1759" s="43" t="s">
        <v>9720</v>
      </c>
      <c r="J1759" s="43" t="s">
        <v>9720</v>
      </c>
      <c r="K1759" s="43" t="s">
        <v>9720</v>
      </c>
    </row>
    <row r="1760" spans="1:11" ht="49.5" x14ac:dyDescent="0.35">
      <c r="A1760" s="43" t="s">
        <v>51</v>
      </c>
      <c r="B1760" s="43" t="s">
        <v>6468</v>
      </c>
      <c r="C1760" s="43" t="s">
        <v>132</v>
      </c>
      <c r="D1760" s="43" t="s">
        <v>1872</v>
      </c>
      <c r="E1760" s="43" t="s">
        <v>4992</v>
      </c>
      <c r="F1760" s="38" t="s">
        <v>6466</v>
      </c>
      <c r="G1760" s="38">
        <v>15</v>
      </c>
      <c r="H1760" s="43" t="s">
        <v>7902</v>
      </c>
      <c r="I1760" s="43" t="s">
        <v>26</v>
      </c>
      <c r="J1760" s="43" t="s">
        <v>26</v>
      </c>
      <c r="K1760" s="43" t="s">
        <v>26</v>
      </c>
    </row>
    <row r="1761" spans="1:11" ht="49.5" x14ac:dyDescent="0.35">
      <c r="A1761" s="43" t="s">
        <v>51</v>
      </c>
      <c r="B1761" s="43" t="s">
        <v>6468</v>
      </c>
      <c r="C1761" s="43" t="s">
        <v>129</v>
      </c>
      <c r="D1761" s="43" t="s">
        <v>1873</v>
      </c>
      <c r="E1761" s="43" t="s">
        <v>4993</v>
      </c>
      <c r="F1761" s="38" t="s">
        <v>6466</v>
      </c>
      <c r="G1761" s="38">
        <v>1</v>
      </c>
      <c r="H1761" s="43" t="s">
        <v>7903</v>
      </c>
      <c r="I1761" s="43" t="s">
        <v>9720</v>
      </c>
      <c r="J1761" s="43" t="s">
        <v>9720</v>
      </c>
      <c r="K1761" s="43" t="s">
        <v>9720</v>
      </c>
    </row>
    <row r="1762" spans="1:11" ht="49.5" x14ac:dyDescent="0.35">
      <c r="A1762" s="43" t="s">
        <v>51</v>
      </c>
      <c r="B1762" s="43" t="s">
        <v>6468</v>
      </c>
      <c r="C1762" s="43" t="s">
        <v>125</v>
      </c>
      <c r="D1762" s="43" t="s">
        <v>1874</v>
      </c>
      <c r="E1762" s="43" t="s">
        <v>4994</v>
      </c>
      <c r="F1762" s="38" t="s">
        <v>6466</v>
      </c>
      <c r="G1762" s="38">
        <v>12</v>
      </c>
      <c r="H1762" s="43" t="s">
        <v>7904</v>
      </c>
      <c r="I1762" s="43" t="s">
        <v>26</v>
      </c>
      <c r="J1762" s="43" t="s">
        <v>26</v>
      </c>
      <c r="K1762" s="43" t="s">
        <v>26</v>
      </c>
    </row>
    <row r="1763" spans="1:11" ht="49.5" x14ac:dyDescent="0.35">
      <c r="A1763" s="43" t="s">
        <v>51</v>
      </c>
      <c r="B1763" s="43" t="s">
        <v>6468</v>
      </c>
      <c r="C1763" s="43" t="s">
        <v>132</v>
      </c>
      <c r="D1763" s="43" t="s">
        <v>1875</v>
      </c>
      <c r="E1763" s="43" t="s">
        <v>4995</v>
      </c>
      <c r="F1763" s="38" t="s">
        <v>6466</v>
      </c>
      <c r="G1763" s="38">
        <v>10</v>
      </c>
      <c r="H1763" s="43" t="s">
        <v>7905</v>
      </c>
      <c r="I1763" s="43" t="s">
        <v>26</v>
      </c>
      <c r="J1763" s="43" t="s">
        <v>26</v>
      </c>
      <c r="K1763" s="43" t="s">
        <v>26</v>
      </c>
    </row>
    <row r="1764" spans="1:11" ht="49.5" x14ac:dyDescent="0.35">
      <c r="A1764" s="43" t="s">
        <v>51</v>
      </c>
      <c r="B1764" s="43" t="s">
        <v>6468</v>
      </c>
      <c r="C1764" s="43" t="s">
        <v>132</v>
      </c>
      <c r="D1764" s="43" t="s">
        <v>1876</v>
      </c>
      <c r="E1764" s="43" t="s">
        <v>4996</v>
      </c>
      <c r="F1764" s="38" t="s">
        <v>6466</v>
      </c>
      <c r="G1764" s="38">
        <v>23</v>
      </c>
      <c r="H1764" s="43" t="s">
        <v>7906</v>
      </c>
      <c r="I1764" s="43" t="s">
        <v>26</v>
      </c>
      <c r="J1764" s="43" t="s">
        <v>26</v>
      </c>
      <c r="K1764" s="43" t="s">
        <v>26</v>
      </c>
    </row>
    <row r="1765" spans="1:11" ht="49.5" x14ac:dyDescent="0.35">
      <c r="A1765" s="43" t="s">
        <v>51</v>
      </c>
      <c r="B1765" s="43" t="s">
        <v>6468</v>
      </c>
      <c r="C1765" s="43" t="s">
        <v>132</v>
      </c>
      <c r="D1765" s="43" t="s">
        <v>1877</v>
      </c>
      <c r="E1765" s="43" t="s">
        <v>4997</v>
      </c>
      <c r="F1765" s="38" t="s">
        <v>6466</v>
      </c>
      <c r="G1765" s="38">
        <v>23</v>
      </c>
      <c r="H1765" s="43" t="s">
        <v>7907</v>
      </c>
      <c r="I1765" s="43" t="s">
        <v>26</v>
      </c>
      <c r="J1765" s="43" t="s">
        <v>26</v>
      </c>
      <c r="K1765" s="43" t="s">
        <v>26</v>
      </c>
    </row>
    <row r="1766" spans="1:11" ht="66" x14ac:dyDescent="0.35">
      <c r="A1766" s="43" t="s">
        <v>51</v>
      </c>
      <c r="B1766" s="43" t="s">
        <v>6471</v>
      </c>
      <c r="C1766" s="43" t="s">
        <v>153</v>
      </c>
      <c r="D1766" s="43" t="s">
        <v>1878</v>
      </c>
      <c r="E1766" s="43" t="s">
        <v>4998</v>
      </c>
      <c r="F1766" s="38" t="s">
        <v>6466</v>
      </c>
      <c r="G1766" s="38">
        <v>1</v>
      </c>
      <c r="H1766" s="43" t="s">
        <v>7908</v>
      </c>
      <c r="I1766" s="43" t="s">
        <v>9720</v>
      </c>
      <c r="J1766" s="43" t="s">
        <v>9720</v>
      </c>
      <c r="K1766" s="43" t="s">
        <v>9720</v>
      </c>
    </row>
    <row r="1767" spans="1:11" ht="49.5" x14ac:dyDescent="0.35">
      <c r="A1767" s="43" t="s">
        <v>51</v>
      </c>
      <c r="B1767" s="43" t="s">
        <v>6471</v>
      </c>
      <c r="C1767" s="43" t="s">
        <v>153</v>
      </c>
      <c r="D1767" s="43" t="s">
        <v>1879</v>
      </c>
      <c r="E1767" s="43" t="s">
        <v>4999</v>
      </c>
      <c r="F1767" s="38" t="s">
        <v>6466</v>
      </c>
      <c r="G1767" s="38">
        <v>1</v>
      </c>
      <c r="H1767" s="43" t="s">
        <v>7909</v>
      </c>
      <c r="I1767" s="43" t="s">
        <v>9720</v>
      </c>
      <c r="J1767" s="43" t="s">
        <v>9720</v>
      </c>
      <c r="K1767" s="43" t="s">
        <v>9720</v>
      </c>
    </row>
    <row r="1768" spans="1:11" ht="49.5" x14ac:dyDescent="0.35">
      <c r="A1768" s="43" t="s">
        <v>51</v>
      </c>
      <c r="B1768" s="43" t="s">
        <v>6471</v>
      </c>
      <c r="C1768" s="43" t="s">
        <v>153</v>
      </c>
      <c r="D1768" s="43" t="s">
        <v>1880</v>
      </c>
      <c r="E1768" s="43" t="s">
        <v>5000</v>
      </c>
      <c r="F1768" s="38" t="s">
        <v>6466</v>
      </c>
      <c r="G1768" s="38">
        <v>1</v>
      </c>
      <c r="H1768" s="43" t="s">
        <v>7910</v>
      </c>
      <c r="I1768" s="43" t="s">
        <v>9720</v>
      </c>
      <c r="J1768" s="43" t="s">
        <v>9720</v>
      </c>
      <c r="K1768" s="43" t="s">
        <v>9720</v>
      </c>
    </row>
    <row r="1769" spans="1:11" ht="49.5" x14ac:dyDescent="0.35">
      <c r="A1769" s="43" t="s">
        <v>51</v>
      </c>
      <c r="B1769" s="43" t="s">
        <v>6471</v>
      </c>
      <c r="C1769" s="43" t="s">
        <v>153</v>
      </c>
      <c r="D1769" s="43" t="s">
        <v>1881</v>
      </c>
      <c r="E1769" s="43" t="s">
        <v>5001</v>
      </c>
      <c r="F1769" s="38" t="s">
        <v>6466</v>
      </c>
      <c r="G1769" s="38">
        <v>1</v>
      </c>
      <c r="H1769" s="43" t="s">
        <v>7911</v>
      </c>
      <c r="I1769" s="43" t="s">
        <v>9720</v>
      </c>
      <c r="J1769" s="43" t="s">
        <v>9720</v>
      </c>
      <c r="K1769" s="43" t="s">
        <v>9720</v>
      </c>
    </row>
    <row r="1770" spans="1:11" ht="49.5" x14ac:dyDescent="0.35">
      <c r="A1770" s="43" t="s">
        <v>51</v>
      </c>
      <c r="B1770" s="43" t="s">
        <v>6471</v>
      </c>
      <c r="C1770" s="43" t="s">
        <v>153</v>
      </c>
      <c r="D1770" s="43" t="s">
        <v>1882</v>
      </c>
      <c r="E1770" s="43" t="s">
        <v>5002</v>
      </c>
      <c r="F1770" s="38" t="s">
        <v>6466</v>
      </c>
      <c r="G1770" s="38">
        <v>1</v>
      </c>
      <c r="H1770" s="43" t="s">
        <v>7912</v>
      </c>
      <c r="I1770" s="43" t="s">
        <v>9720</v>
      </c>
      <c r="J1770" s="43" t="s">
        <v>9720</v>
      </c>
      <c r="K1770" s="43" t="s">
        <v>9720</v>
      </c>
    </row>
    <row r="1771" spans="1:11" ht="49.5" x14ac:dyDescent="0.35">
      <c r="A1771" s="43" t="s">
        <v>51</v>
      </c>
      <c r="B1771" s="43" t="s">
        <v>6471</v>
      </c>
      <c r="C1771" s="43" t="s">
        <v>153</v>
      </c>
      <c r="D1771" s="43" t="s">
        <v>1883</v>
      </c>
      <c r="E1771" s="43" t="s">
        <v>5003</v>
      </c>
      <c r="F1771" s="38" t="s">
        <v>6466</v>
      </c>
      <c r="G1771" s="38">
        <v>1</v>
      </c>
      <c r="H1771" s="43" t="s">
        <v>7913</v>
      </c>
      <c r="I1771" s="43" t="s">
        <v>9720</v>
      </c>
      <c r="J1771" s="43" t="s">
        <v>9720</v>
      </c>
      <c r="K1771" s="43" t="s">
        <v>9720</v>
      </c>
    </row>
    <row r="1772" spans="1:11" ht="49.5" x14ac:dyDescent="0.35">
      <c r="A1772" s="43" t="s">
        <v>51</v>
      </c>
      <c r="B1772" s="43" t="s">
        <v>6471</v>
      </c>
      <c r="C1772" s="43" t="s">
        <v>153</v>
      </c>
      <c r="D1772" s="43" t="s">
        <v>1884</v>
      </c>
      <c r="E1772" s="43" t="s">
        <v>5004</v>
      </c>
      <c r="F1772" s="38" t="s">
        <v>6466</v>
      </c>
      <c r="G1772" s="38">
        <v>1</v>
      </c>
      <c r="H1772" s="43" t="s">
        <v>7914</v>
      </c>
      <c r="I1772" s="43" t="s">
        <v>9720</v>
      </c>
      <c r="J1772" s="43" t="s">
        <v>9720</v>
      </c>
      <c r="K1772" s="43" t="s">
        <v>9720</v>
      </c>
    </row>
    <row r="1773" spans="1:11" ht="49.5" x14ac:dyDescent="0.35">
      <c r="A1773" s="43" t="s">
        <v>51</v>
      </c>
      <c r="B1773" s="43" t="s">
        <v>6471</v>
      </c>
      <c r="C1773" s="43" t="s">
        <v>153</v>
      </c>
      <c r="D1773" s="43" t="s">
        <v>1885</v>
      </c>
      <c r="E1773" s="43" t="s">
        <v>5005</v>
      </c>
      <c r="F1773" s="38" t="s">
        <v>6466</v>
      </c>
      <c r="G1773" s="38">
        <v>1</v>
      </c>
      <c r="H1773" s="43" t="s">
        <v>7915</v>
      </c>
      <c r="I1773" s="43" t="s">
        <v>9720</v>
      </c>
      <c r="J1773" s="43" t="s">
        <v>9720</v>
      </c>
      <c r="K1773" s="43" t="s">
        <v>9720</v>
      </c>
    </row>
    <row r="1774" spans="1:11" ht="66" x14ac:dyDescent="0.35">
      <c r="A1774" s="43" t="s">
        <v>51</v>
      </c>
      <c r="B1774" s="43" t="s">
        <v>6471</v>
      </c>
      <c r="C1774" s="43" t="s">
        <v>153</v>
      </c>
      <c r="D1774" s="43" t="s">
        <v>1886</v>
      </c>
      <c r="E1774" s="43" t="s">
        <v>5006</v>
      </c>
      <c r="F1774" s="38" t="s">
        <v>6466</v>
      </c>
      <c r="G1774" s="38">
        <v>1</v>
      </c>
      <c r="H1774" s="43" t="s">
        <v>7916</v>
      </c>
      <c r="I1774" s="43" t="s">
        <v>9720</v>
      </c>
      <c r="J1774" s="43" t="s">
        <v>9720</v>
      </c>
      <c r="K1774" s="43" t="s">
        <v>9720</v>
      </c>
    </row>
    <row r="1775" spans="1:11" ht="49.5" x14ac:dyDescent="0.35">
      <c r="A1775" s="43" t="s">
        <v>51</v>
      </c>
      <c r="B1775" s="43" t="s">
        <v>6471</v>
      </c>
      <c r="C1775" s="43" t="s">
        <v>153</v>
      </c>
      <c r="D1775" s="43" t="s">
        <v>1887</v>
      </c>
      <c r="E1775" s="43" t="s">
        <v>5007</v>
      </c>
      <c r="F1775" s="38" t="s">
        <v>6466</v>
      </c>
      <c r="G1775" s="38">
        <v>1</v>
      </c>
      <c r="H1775" s="43" t="s">
        <v>7917</v>
      </c>
      <c r="I1775" s="43" t="s">
        <v>9720</v>
      </c>
      <c r="J1775" s="43" t="s">
        <v>9720</v>
      </c>
      <c r="K1775" s="43" t="s">
        <v>9720</v>
      </c>
    </row>
    <row r="1776" spans="1:11" ht="33" x14ac:dyDescent="0.35">
      <c r="A1776" s="43" t="s">
        <v>51</v>
      </c>
      <c r="B1776" s="43" t="s">
        <v>6472</v>
      </c>
      <c r="C1776" s="43" t="s">
        <v>126</v>
      </c>
      <c r="D1776" s="43" t="s">
        <v>1888</v>
      </c>
      <c r="E1776" s="43" t="s">
        <v>5008</v>
      </c>
      <c r="F1776" s="38" t="s">
        <v>6466</v>
      </c>
      <c r="G1776" s="38">
        <v>8</v>
      </c>
      <c r="H1776" s="43" t="s">
        <v>7918</v>
      </c>
      <c r="I1776" s="43" t="s">
        <v>9720</v>
      </c>
      <c r="J1776" s="43" t="s">
        <v>9720</v>
      </c>
      <c r="K1776" s="43" t="s">
        <v>9720</v>
      </c>
    </row>
    <row r="1777" spans="1:11" ht="33" x14ac:dyDescent="0.35">
      <c r="A1777" s="43" t="s">
        <v>51</v>
      </c>
      <c r="B1777" s="43" t="s">
        <v>6476</v>
      </c>
      <c r="C1777" s="43" t="s">
        <v>159</v>
      </c>
      <c r="D1777" s="43" t="s">
        <v>1889</v>
      </c>
      <c r="E1777" s="43" t="s">
        <v>5009</v>
      </c>
      <c r="F1777" s="38" t="s">
        <v>6466</v>
      </c>
      <c r="G1777" s="38">
        <v>1</v>
      </c>
      <c r="H1777" s="43" t="s">
        <v>7919</v>
      </c>
      <c r="I1777" s="43" t="s">
        <v>9720</v>
      </c>
      <c r="J1777" s="43" t="s">
        <v>9720</v>
      </c>
      <c r="K1777" s="43" t="s">
        <v>9720</v>
      </c>
    </row>
    <row r="1778" spans="1:11" ht="33" x14ac:dyDescent="0.35">
      <c r="A1778" s="43" t="s">
        <v>51</v>
      </c>
      <c r="B1778" s="43" t="s">
        <v>6472</v>
      </c>
      <c r="C1778" s="43" t="s">
        <v>120</v>
      </c>
      <c r="D1778" s="43" t="s">
        <v>1890</v>
      </c>
      <c r="E1778" s="43" t="s">
        <v>5010</v>
      </c>
      <c r="F1778" s="38" t="s">
        <v>6466</v>
      </c>
      <c r="G1778" s="38">
        <v>2</v>
      </c>
      <c r="H1778" s="43" t="s">
        <v>7920</v>
      </c>
      <c r="I1778" s="43" t="s">
        <v>9720</v>
      </c>
      <c r="J1778" s="43" t="s">
        <v>9720</v>
      </c>
      <c r="K1778" s="43" t="s">
        <v>9720</v>
      </c>
    </row>
    <row r="1779" spans="1:11" ht="33" x14ac:dyDescent="0.35">
      <c r="A1779" s="43" t="s">
        <v>51</v>
      </c>
      <c r="B1779" s="43" t="s">
        <v>6472</v>
      </c>
      <c r="C1779" s="43" t="s">
        <v>126</v>
      </c>
      <c r="D1779" s="43" t="s">
        <v>1891</v>
      </c>
      <c r="E1779" s="43" t="s">
        <v>5011</v>
      </c>
      <c r="F1779" s="38" t="s">
        <v>6466</v>
      </c>
      <c r="G1779" s="38">
        <v>8</v>
      </c>
      <c r="H1779" s="43" t="s">
        <v>7921</v>
      </c>
      <c r="I1779" s="43" t="s">
        <v>9720</v>
      </c>
      <c r="J1779" s="43" t="s">
        <v>9720</v>
      </c>
      <c r="K1779" s="43" t="s">
        <v>9720</v>
      </c>
    </row>
    <row r="1780" spans="1:11" ht="33" x14ac:dyDescent="0.35">
      <c r="A1780" s="43" t="s">
        <v>51</v>
      </c>
      <c r="B1780" s="43" t="s">
        <v>6472</v>
      </c>
      <c r="C1780" s="43" t="s">
        <v>126</v>
      </c>
      <c r="D1780" s="43" t="s">
        <v>1892</v>
      </c>
      <c r="E1780" s="43" t="s">
        <v>5012</v>
      </c>
      <c r="F1780" s="38" t="s">
        <v>6466</v>
      </c>
      <c r="G1780" s="38">
        <v>8</v>
      </c>
      <c r="H1780" s="43" t="s">
        <v>7922</v>
      </c>
      <c r="I1780" s="43" t="s">
        <v>9720</v>
      </c>
      <c r="J1780" s="43" t="s">
        <v>9720</v>
      </c>
      <c r="K1780" s="43" t="s">
        <v>9720</v>
      </c>
    </row>
    <row r="1781" spans="1:11" ht="33" x14ac:dyDescent="0.35">
      <c r="A1781" s="43" t="s">
        <v>51</v>
      </c>
      <c r="B1781" s="43" t="s">
        <v>6472</v>
      </c>
      <c r="C1781" s="43" t="s">
        <v>120</v>
      </c>
      <c r="D1781" s="43" t="s">
        <v>1893</v>
      </c>
      <c r="E1781" s="43" t="s">
        <v>5013</v>
      </c>
      <c r="F1781" s="38" t="s">
        <v>6466</v>
      </c>
      <c r="G1781" s="38">
        <v>2</v>
      </c>
      <c r="H1781" s="43" t="s">
        <v>7923</v>
      </c>
      <c r="I1781" s="43" t="s">
        <v>9720</v>
      </c>
      <c r="J1781" s="43" t="s">
        <v>9720</v>
      </c>
      <c r="K1781" s="43" t="s">
        <v>9720</v>
      </c>
    </row>
    <row r="1782" spans="1:11" ht="66" x14ac:dyDescent="0.35">
      <c r="A1782" s="43" t="s">
        <v>51</v>
      </c>
      <c r="B1782" s="43" t="s">
        <v>6472</v>
      </c>
      <c r="C1782" s="43" t="s">
        <v>126</v>
      </c>
      <c r="D1782" s="43" t="s">
        <v>1894</v>
      </c>
      <c r="E1782" s="43" t="s">
        <v>5014</v>
      </c>
      <c r="F1782" s="38" t="s">
        <v>6466</v>
      </c>
      <c r="G1782" s="38">
        <v>8</v>
      </c>
      <c r="H1782" s="43" t="s">
        <v>7924</v>
      </c>
      <c r="I1782" s="43" t="s">
        <v>9720</v>
      </c>
      <c r="J1782" s="43" t="s">
        <v>9720</v>
      </c>
      <c r="K1782" s="43" t="s">
        <v>9720</v>
      </c>
    </row>
    <row r="1783" spans="1:11" ht="33" x14ac:dyDescent="0.35">
      <c r="A1783" s="43" t="s">
        <v>51</v>
      </c>
      <c r="B1783" s="43" t="s">
        <v>6472</v>
      </c>
      <c r="C1783" s="43" t="s">
        <v>126</v>
      </c>
      <c r="D1783" s="43" t="s">
        <v>1895</v>
      </c>
      <c r="E1783" s="43" t="s">
        <v>5015</v>
      </c>
      <c r="F1783" s="38" t="s">
        <v>6466</v>
      </c>
      <c r="G1783" s="38">
        <v>8</v>
      </c>
      <c r="H1783" s="43" t="s">
        <v>7925</v>
      </c>
      <c r="I1783" s="43" t="s">
        <v>9720</v>
      </c>
      <c r="J1783" s="43" t="s">
        <v>9720</v>
      </c>
      <c r="K1783" s="43" t="s">
        <v>9720</v>
      </c>
    </row>
    <row r="1784" spans="1:11" ht="66" x14ac:dyDescent="0.35">
      <c r="A1784" s="43" t="s">
        <v>51</v>
      </c>
      <c r="B1784" s="43" t="s">
        <v>6476</v>
      </c>
      <c r="C1784" s="43" t="s">
        <v>160</v>
      </c>
      <c r="D1784" s="43" t="s">
        <v>1896</v>
      </c>
      <c r="E1784" s="43" t="s">
        <v>5016</v>
      </c>
      <c r="F1784" s="38" t="s">
        <v>6466</v>
      </c>
      <c r="G1784" s="38">
        <v>1</v>
      </c>
      <c r="H1784" s="43" t="s">
        <v>7926</v>
      </c>
      <c r="I1784" s="43" t="s">
        <v>9720</v>
      </c>
      <c r="J1784" s="43" t="s">
        <v>9720</v>
      </c>
      <c r="K1784" s="43" t="s">
        <v>9720</v>
      </c>
    </row>
    <row r="1785" spans="1:11" ht="49.5" x14ac:dyDescent="0.35">
      <c r="A1785" s="43" t="s">
        <v>51</v>
      </c>
      <c r="B1785" s="43" t="s">
        <v>6472</v>
      </c>
      <c r="C1785" s="43" t="s">
        <v>126</v>
      </c>
      <c r="D1785" s="43" t="s">
        <v>1897</v>
      </c>
      <c r="E1785" s="43" t="s">
        <v>5017</v>
      </c>
      <c r="F1785" s="38" t="s">
        <v>6466</v>
      </c>
      <c r="G1785" s="38">
        <v>8</v>
      </c>
      <c r="H1785" s="43" t="s">
        <v>7927</v>
      </c>
      <c r="I1785" s="43" t="s">
        <v>9720</v>
      </c>
      <c r="J1785" s="43" t="s">
        <v>9720</v>
      </c>
      <c r="K1785" s="43" t="s">
        <v>9720</v>
      </c>
    </row>
    <row r="1786" spans="1:11" ht="49.5" x14ac:dyDescent="0.35">
      <c r="A1786" s="43" t="s">
        <v>51</v>
      </c>
      <c r="B1786" s="43" t="s">
        <v>6472</v>
      </c>
      <c r="C1786" s="43" t="s">
        <v>126</v>
      </c>
      <c r="D1786" s="43" t="s">
        <v>1898</v>
      </c>
      <c r="E1786" s="43" t="s">
        <v>5018</v>
      </c>
      <c r="F1786" s="38" t="s">
        <v>6466</v>
      </c>
      <c r="G1786" s="38">
        <v>8</v>
      </c>
      <c r="H1786" s="43" t="s">
        <v>7928</v>
      </c>
      <c r="I1786" s="43" t="s">
        <v>9720</v>
      </c>
      <c r="J1786" s="43" t="s">
        <v>9720</v>
      </c>
      <c r="K1786" s="43" t="s">
        <v>9720</v>
      </c>
    </row>
    <row r="1787" spans="1:11" ht="49.5" x14ac:dyDescent="0.35">
      <c r="A1787" s="43" t="s">
        <v>51</v>
      </c>
      <c r="B1787" s="43" t="s">
        <v>6476</v>
      </c>
      <c r="C1787" s="43" t="s">
        <v>160</v>
      </c>
      <c r="D1787" s="43" t="s">
        <v>1899</v>
      </c>
      <c r="E1787" s="43" t="s">
        <v>5019</v>
      </c>
      <c r="F1787" s="38" t="s">
        <v>6466</v>
      </c>
      <c r="G1787" s="38">
        <v>1</v>
      </c>
      <c r="H1787" s="43" t="s">
        <v>7929</v>
      </c>
      <c r="I1787" s="43" t="s">
        <v>9720</v>
      </c>
      <c r="J1787" s="43" t="s">
        <v>9720</v>
      </c>
      <c r="K1787" s="43" t="s">
        <v>9720</v>
      </c>
    </row>
    <row r="1788" spans="1:11" ht="49.5" x14ac:dyDescent="0.35">
      <c r="A1788" s="43" t="s">
        <v>51</v>
      </c>
      <c r="B1788" s="43" t="s">
        <v>6476</v>
      </c>
      <c r="C1788" s="43" t="s">
        <v>160</v>
      </c>
      <c r="D1788" s="43" t="s">
        <v>1900</v>
      </c>
      <c r="E1788" s="43" t="s">
        <v>5020</v>
      </c>
      <c r="F1788" s="38" t="s">
        <v>6466</v>
      </c>
      <c r="G1788" s="38">
        <v>1</v>
      </c>
      <c r="H1788" s="43" t="s">
        <v>7930</v>
      </c>
      <c r="I1788" s="43" t="s">
        <v>9720</v>
      </c>
      <c r="J1788" s="43" t="s">
        <v>9720</v>
      </c>
      <c r="K1788" s="43" t="s">
        <v>9720</v>
      </c>
    </row>
    <row r="1789" spans="1:11" ht="49.5" x14ac:dyDescent="0.35">
      <c r="A1789" s="43" t="s">
        <v>51</v>
      </c>
      <c r="B1789" s="43" t="s">
        <v>6476</v>
      </c>
      <c r="C1789" s="43" t="s">
        <v>160</v>
      </c>
      <c r="D1789" s="43" t="s">
        <v>1901</v>
      </c>
      <c r="E1789" s="43" t="s">
        <v>5021</v>
      </c>
      <c r="F1789" s="38" t="s">
        <v>6466</v>
      </c>
      <c r="G1789" s="38">
        <v>1</v>
      </c>
      <c r="H1789" s="43" t="s">
        <v>7931</v>
      </c>
      <c r="I1789" s="43" t="s">
        <v>9720</v>
      </c>
      <c r="J1789" s="43" t="s">
        <v>9720</v>
      </c>
      <c r="K1789" s="43" t="s">
        <v>9720</v>
      </c>
    </row>
    <row r="1790" spans="1:11" ht="49.5" x14ac:dyDescent="0.35">
      <c r="A1790" s="43" t="s">
        <v>51</v>
      </c>
      <c r="B1790" s="43" t="s">
        <v>6476</v>
      </c>
      <c r="C1790" s="43" t="s">
        <v>160</v>
      </c>
      <c r="D1790" s="43" t="s">
        <v>1902</v>
      </c>
      <c r="E1790" s="43" t="s">
        <v>5022</v>
      </c>
      <c r="F1790" s="38" t="s">
        <v>6466</v>
      </c>
      <c r="G1790" s="38">
        <v>1</v>
      </c>
      <c r="H1790" s="43" t="s">
        <v>7932</v>
      </c>
      <c r="I1790" s="43" t="s">
        <v>9720</v>
      </c>
      <c r="J1790" s="43" t="s">
        <v>9720</v>
      </c>
      <c r="K1790" s="43" t="s">
        <v>9720</v>
      </c>
    </row>
    <row r="1791" spans="1:11" ht="49.5" x14ac:dyDescent="0.35">
      <c r="A1791" s="43" t="s">
        <v>51</v>
      </c>
      <c r="B1791" s="43" t="s">
        <v>6476</v>
      </c>
      <c r="C1791" s="43" t="s">
        <v>160</v>
      </c>
      <c r="D1791" s="43" t="s">
        <v>1903</v>
      </c>
      <c r="E1791" s="43" t="s">
        <v>5023</v>
      </c>
      <c r="F1791" s="38" t="s">
        <v>6466</v>
      </c>
      <c r="G1791" s="38">
        <v>1</v>
      </c>
      <c r="H1791" s="43" t="s">
        <v>7933</v>
      </c>
      <c r="I1791" s="43" t="s">
        <v>9720</v>
      </c>
      <c r="J1791" s="43" t="s">
        <v>9720</v>
      </c>
      <c r="K1791" s="43" t="s">
        <v>9720</v>
      </c>
    </row>
    <row r="1792" spans="1:11" ht="49.5" x14ac:dyDescent="0.35">
      <c r="A1792" s="43" t="s">
        <v>51</v>
      </c>
      <c r="B1792" s="43" t="s">
        <v>6476</v>
      </c>
      <c r="C1792" s="43" t="s">
        <v>160</v>
      </c>
      <c r="D1792" s="43" t="s">
        <v>1904</v>
      </c>
      <c r="E1792" s="43" t="s">
        <v>5024</v>
      </c>
      <c r="F1792" s="38" t="s">
        <v>6466</v>
      </c>
      <c r="G1792" s="38">
        <v>1</v>
      </c>
      <c r="H1792" s="43" t="s">
        <v>7934</v>
      </c>
      <c r="I1792" s="43" t="s">
        <v>9720</v>
      </c>
      <c r="J1792" s="43" t="s">
        <v>9720</v>
      </c>
      <c r="K1792" s="43" t="s">
        <v>9720</v>
      </c>
    </row>
    <row r="1793" spans="1:11" ht="49.5" x14ac:dyDescent="0.35">
      <c r="A1793" s="43" t="s">
        <v>51</v>
      </c>
      <c r="B1793" s="43" t="s">
        <v>6476</v>
      </c>
      <c r="C1793" s="43" t="s">
        <v>160</v>
      </c>
      <c r="D1793" s="43" t="s">
        <v>1905</v>
      </c>
      <c r="E1793" s="43" t="s">
        <v>5025</v>
      </c>
      <c r="F1793" s="38" t="s">
        <v>6466</v>
      </c>
      <c r="G1793" s="38">
        <v>1</v>
      </c>
      <c r="H1793" s="43" t="s">
        <v>7935</v>
      </c>
      <c r="I1793" s="43" t="s">
        <v>9720</v>
      </c>
      <c r="J1793" s="43" t="s">
        <v>9720</v>
      </c>
      <c r="K1793" s="43" t="s">
        <v>9720</v>
      </c>
    </row>
    <row r="1794" spans="1:11" ht="49.5" x14ac:dyDescent="0.35">
      <c r="A1794" s="43" t="s">
        <v>51</v>
      </c>
      <c r="B1794" s="43" t="s">
        <v>6476</v>
      </c>
      <c r="C1794" s="43" t="s">
        <v>160</v>
      </c>
      <c r="D1794" s="43" t="s">
        <v>1906</v>
      </c>
      <c r="E1794" s="43" t="s">
        <v>5026</v>
      </c>
      <c r="F1794" s="38" t="s">
        <v>6466</v>
      </c>
      <c r="G1794" s="38">
        <v>1</v>
      </c>
      <c r="H1794" s="43" t="s">
        <v>7936</v>
      </c>
      <c r="I1794" s="43" t="s">
        <v>9720</v>
      </c>
      <c r="J1794" s="43" t="s">
        <v>9720</v>
      </c>
      <c r="K1794" s="43" t="s">
        <v>9720</v>
      </c>
    </row>
    <row r="1795" spans="1:11" ht="49.5" x14ac:dyDescent="0.35">
      <c r="A1795" s="43" t="s">
        <v>51</v>
      </c>
      <c r="B1795" s="43" t="s">
        <v>6476</v>
      </c>
      <c r="C1795" s="43" t="s">
        <v>160</v>
      </c>
      <c r="D1795" s="43" t="s">
        <v>1907</v>
      </c>
      <c r="E1795" s="43" t="s">
        <v>5027</v>
      </c>
      <c r="F1795" s="38" t="s">
        <v>6466</v>
      </c>
      <c r="G1795" s="38">
        <v>1</v>
      </c>
      <c r="H1795" s="43" t="s">
        <v>7937</v>
      </c>
      <c r="I1795" s="43" t="s">
        <v>9720</v>
      </c>
      <c r="J1795" s="43" t="s">
        <v>9720</v>
      </c>
      <c r="K1795" s="43" t="s">
        <v>9720</v>
      </c>
    </row>
    <row r="1796" spans="1:11" ht="49.5" x14ac:dyDescent="0.35">
      <c r="A1796" s="43" t="s">
        <v>51</v>
      </c>
      <c r="B1796" s="43" t="s">
        <v>6476</v>
      </c>
      <c r="C1796" s="43" t="s">
        <v>160</v>
      </c>
      <c r="D1796" s="43" t="s">
        <v>1908</v>
      </c>
      <c r="E1796" s="43" t="s">
        <v>5028</v>
      </c>
      <c r="F1796" s="38" t="s">
        <v>6466</v>
      </c>
      <c r="G1796" s="38">
        <v>1</v>
      </c>
      <c r="H1796" s="43" t="s">
        <v>7938</v>
      </c>
      <c r="I1796" s="43" t="s">
        <v>9720</v>
      </c>
      <c r="J1796" s="43" t="s">
        <v>9720</v>
      </c>
      <c r="K1796" s="43" t="s">
        <v>9720</v>
      </c>
    </row>
    <row r="1797" spans="1:11" ht="66" x14ac:dyDescent="0.35">
      <c r="A1797" s="43" t="s">
        <v>51</v>
      </c>
      <c r="B1797" s="43" t="s">
        <v>6476</v>
      </c>
      <c r="C1797" s="43" t="s">
        <v>160</v>
      </c>
      <c r="D1797" s="43" t="s">
        <v>1909</v>
      </c>
      <c r="E1797" s="43" t="s">
        <v>5029</v>
      </c>
      <c r="F1797" s="38" t="s">
        <v>6466</v>
      </c>
      <c r="G1797" s="38">
        <v>1</v>
      </c>
      <c r="H1797" s="43" t="s">
        <v>7939</v>
      </c>
      <c r="I1797" s="43" t="s">
        <v>9720</v>
      </c>
      <c r="J1797" s="43" t="s">
        <v>9720</v>
      </c>
      <c r="K1797" s="43" t="s">
        <v>9720</v>
      </c>
    </row>
    <row r="1798" spans="1:11" ht="66" x14ac:dyDescent="0.35">
      <c r="A1798" s="43" t="s">
        <v>51</v>
      </c>
      <c r="B1798" s="43" t="s">
        <v>6476</v>
      </c>
      <c r="C1798" s="43" t="s">
        <v>160</v>
      </c>
      <c r="D1798" s="43" t="s">
        <v>1910</v>
      </c>
      <c r="E1798" s="43" t="s">
        <v>5030</v>
      </c>
      <c r="F1798" s="38" t="s">
        <v>6466</v>
      </c>
      <c r="G1798" s="38">
        <v>1</v>
      </c>
      <c r="H1798" s="43" t="s">
        <v>7940</v>
      </c>
      <c r="I1798" s="43" t="s">
        <v>9720</v>
      </c>
      <c r="J1798" s="43" t="s">
        <v>9720</v>
      </c>
      <c r="K1798" s="43" t="s">
        <v>9720</v>
      </c>
    </row>
    <row r="1799" spans="1:11" ht="66" x14ac:dyDescent="0.35">
      <c r="A1799" s="43" t="s">
        <v>51</v>
      </c>
      <c r="B1799" s="43" t="s">
        <v>6476</v>
      </c>
      <c r="C1799" s="43" t="s">
        <v>160</v>
      </c>
      <c r="D1799" s="43" t="s">
        <v>1911</v>
      </c>
      <c r="E1799" s="43" t="s">
        <v>5031</v>
      </c>
      <c r="F1799" s="38" t="s">
        <v>6466</v>
      </c>
      <c r="G1799" s="38">
        <v>1</v>
      </c>
      <c r="H1799" s="43" t="s">
        <v>7941</v>
      </c>
      <c r="I1799" s="43" t="s">
        <v>9720</v>
      </c>
      <c r="J1799" s="43" t="s">
        <v>9720</v>
      </c>
      <c r="K1799" s="43" t="s">
        <v>9720</v>
      </c>
    </row>
    <row r="1800" spans="1:11" ht="49.5" x14ac:dyDescent="0.35">
      <c r="A1800" s="43" t="s">
        <v>51</v>
      </c>
      <c r="B1800" s="43" t="s">
        <v>6476</v>
      </c>
      <c r="C1800" s="43" t="s">
        <v>160</v>
      </c>
      <c r="D1800" s="43" t="s">
        <v>1912</v>
      </c>
      <c r="E1800" s="43" t="s">
        <v>5032</v>
      </c>
      <c r="F1800" s="38" t="s">
        <v>6466</v>
      </c>
      <c r="G1800" s="38">
        <v>1</v>
      </c>
      <c r="H1800" s="43" t="s">
        <v>7942</v>
      </c>
      <c r="I1800" s="43" t="s">
        <v>9720</v>
      </c>
      <c r="J1800" s="43" t="s">
        <v>9720</v>
      </c>
      <c r="K1800" s="43" t="s">
        <v>9720</v>
      </c>
    </row>
    <row r="1801" spans="1:11" ht="49.5" x14ac:dyDescent="0.35">
      <c r="A1801" s="43" t="s">
        <v>51</v>
      </c>
      <c r="B1801" s="43" t="s">
        <v>6476</v>
      </c>
      <c r="C1801" s="43" t="s">
        <v>160</v>
      </c>
      <c r="D1801" s="43" t="s">
        <v>1913</v>
      </c>
      <c r="E1801" s="43" t="s">
        <v>5033</v>
      </c>
      <c r="F1801" s="38" t="s">
        <v>6466</v>
      </c>
      <c r="G1801" s="38">
        <v>1</v>
      </c>
      <c r="H1801" s="43" t="s">
        <v>7943</v>
      </c>
      <c r="I1801" s="43" t="s">
        <v>9720</v>
      </c>
      <c r="J1801" s="43" t="s">
        <v>9720</v>
      </c>
      <c r="K1801" s="43" t="s">
        <v>9720</v>
      </c>
    </row>
    <row r="1802" spans="1:11" ht="49.5" x14ac:dyDescent="0.35">
      <c r="A1802" s="43" t="s">
        <v>51</v>
      </c>
      <c r="B1802" s="43" t="s">
        <v>6476</v>
      </c>
      <c r="C1802" s="43" t="s">
        <v>160</v>
      </c>
      <c r="D1802" s="43" t="s">
        <v>1914</v>
      </c>
      <c r="E1802" s="43" t="s">
        <v>5034</v>
      </c>
      <c r="F1802" s="38" t="s">
        <v>6466</v>
      </c>
      <c r="G1802" s="38">
        <v>1</v>
      </c>
      <c r="H1802" s="43" t="s">
        <v>7944</v>
      </c>
      <c r="I1802" s="43" t="s">
        <v>9720</v>
      </c>
      <c r="J1802" s="43" t="s">
        <v>9720</v>
      </c>
      <c r="K1802" s="43" t="s">
        <v>9720</v>
      </c>
    </row>
    <row r="1803" spans="1:11" ht="49.5" x14ac:dyDescent="0.35">
      <c r="A1803" s="43" t="s">
        <v>51</v>
      </c>
      <c r="B1803" s="43" t="s">
        <v>6476</v>
      </c>
      <c r="C1803" s="43" t="s">
        <v>160</v>
      </c>
      <c r="D1803" s="43" t="s">
        <v>1915</v>
      </c>
      <c r="E1803" s="43" t="s">
        <v>5035</v>
      </c>
      <c r="F1803" s="38" t="s">
        <v>6466</v>
      </c>
      <c r="G1803" s="38">
        <v>2</v>
      </c>
      <c r="H1803" s="43" t="s">
        <v>7945</v>
      </c>
      <c r="I1803" s="43" t="s">
        <v>9720</v>
      </c>
      <c r="J1803" s="43" t="s">
        <v>9720</v>
      </c>
      <c r="K1803" s="43" t="s">
        <v>9720</v>
      </c>
    </row>
    <row r="1804" spans="1:11" ht="66" x14ac:dyDescent="0.35">
      <c r="A1804" s="43" t="s">
        <v>51</v>
      </c>
      <c r="B1804" s="43" t="s">
        <v>6476</v>
      </c>
      <c r="C1804" s="43" t="s">
        <v>160</v>
      </c>
      <c r="D1804" s="43" t="s">
        <v>1916</v>
      </c>
      <c r="E1804" s="43" t="s">
        <v>5036</v>
      </c>
      <c r="F1804" s="38" t="s">
        <v>6466</v>
      </c>
      <c r="G1804" s="38">
        <v>1</v>
      </c>
      <c r="H1804" s="43" t="s">
        <v>7946</v>
      </c>
      <c r="I1804" s="43" t="s">
        <v>9720</v>
      </c>
      <c r="J1804" s="43" t="s">
        <v>9720</v>
      </c>
      <c r="K1804" s="43" t="s">
        <v>9720</v>
      </c>
    </row>
    <row r="1805" spans="1:11" ht="66" x14ac:dyDescent="0.35">
      <c r="A1805" s="43" t="s">
        <v>51</v>
      </c>
      <c r="B1805" s="43" t="s">
        <v>6476</v>
      </c>
      <c r="C1805" s="43" t="s">
        <v>160</v>
      </c>
      <c r="D1805" s="43" t="s">
        <v>1917</v>
      </c>
      <c r="E1805" s="43" t="s">
        <v>5037</v>
      </c>
      <c r="F1805" s="38" t="s">
        <v>6466</v>
      </c>
      <c r="G1805" s="38">
        <v>1</v>
      </c>
      <c r="H1805" s="43" t="s">
        <v>7947</v>
      </c>
      <c r="I1805" s="43" t="s">
        <v>9720</v>
      </c>
      <c r="J1805" s="43" t="s">
        <v>9720</v>
      </c>
      <c r="K1805" s="43" t="s">
        <v>9720</v>
      </c>
    </row>
    <row r="1806" spans="1:11" ht="66" x14ac:dyDescent="0.35">
      <c r="A1806" s="43" t="s">
        <v>51</v>
      </c>
      <c r="B1806" s="43" t="s">
        <v>6476</v>
      </c>
      <c r="C1806" s="43" t="s">
        <v>160</v>
      </c>
      <c r="D1806" s="43" t="s">
        <v>1918</v>
      </c>
      <c r="E1806" s="43" t="s">
        <v>5038</v>
      </c>
      <c r="F1806" s="38" t="s">
        <v>6466</v>
      </c>
      <c r="G1806" s="38">
        <v>1</v>
      </c>
      <c r="H1806" s="43" t="s">
        <v>7948</v>
      </c>
      <c r="I1806" s="43" t="s">
        <v>9720</v>
      </c>
      <c r="J1806" s="43" t="s">
        <v>9720</v>
      </c>
      <c r="K1806" s="43" t="s">
        <v>9720</v>
      </c>
    </row>
    <row r="1807" spans="1:11" ht="66" x14ac:dyDescent="0.35">
      <c r="A1807" s="43" t="s">
        <v>51</v>
      </c>
      <c r="B1807" s="43" t="s">
        <v>6476</v>
      </c>
      <c r="C1807" s="43" t="s">
        <v>160</v>
      </c>
      <c r="D1807" s="43" t="s">
        <v>1919</v>
      </c>
      <c r="E1807" s="43" t="s">
        <v>5039</v>
      </c>
      <c r="F1807" s="38" t="s">
        <v>6466</v>
      </c>
      <c r="G1807" s="38">
        <v>1</v>
      </c>
      <c r="H1807" s="43" t="s">
        <v>7949</v>
      </c>
      <c r="I1807" s="43" t="s">
        <v>9720</v>
      </c>
      <c r="J1807" s="43" t="s">
        <v>9720</v>
      </c>
      <c r="K1807" s="43" t="s">
        <v>9720</v>
      </c>
    </row>
    <row r="1808" spans="1:11" ht="66" x14ac:dyDescent="0.35">
      <c r="A1808" s="43" t="s">
        <v>51</v>
      </c>
      <c r="B1808" s="43" t="s">
        <v>6476</v>
      </c>
      <c r="C1808" s="43" t="s">
        <v>160</v>
      </c>
      <c r="D1808" s="43" t="s">
        <v>1920</v>
      </c>
      <c r="E1808" s="43" t="s">
        <v>5040</v>
      </c>
      <c r="F1808" s="38" t="s">
        <v>6466</v>
      </c>
      <c r="G1808" s="38">
        <v>1</v>
      </c>
      <c r="H1808" s="43" t="s">
        <v>7950</v>
      </c>
      <c r="I1808" s="43" t="s">
        <v>9720</v>
      </c>
      <c r="J1808" s="43" t="s">
        <v>9720</v>
      </c>
      <c r="K1808" s="43" t="s">
        <v>9720</v>
      </c>
    </row>
    <row r="1809" spans="1:11" ht="66" x14ac:dyDescent="0.35">
      <c r="A1809" s="43" t="s">
        <v>51</v>
      </c>
      <c r="B1809" s="43" t="s">
        <v>6476</v>
      </c>
      <c r="C1809" s="43" t="s">
        <v>160</v>
      </c>
      <c r="D1809" s="43" t="s">
        <v>1921</v>
      </c>
      <c r="E1809" s="43" t="s">
        <v>5041</v>
      </c>
      <c r="F1809" s="38" t="s">
        <v>6466</v>
      </c>
      <c r="G1809" s="38">
        <v>1</v>
      </c>
      <c r="H1809" s="43" t="s">
        <v>7951</v>
      </c>
      <c r="I1809" s="43" t="s">
        <v>9720</v>
      </c>
      <c r="J1809" s="43" t="s">
        <v>9720</v>
      </c>
      <c r="K1809" s="43" t="s">
        <v>9720</v>
      </c>
    </row>
    <row r="1810" spans="1:11" ht="66" x14ac:dyDescent="0.35">
      <c r="A1810" s="43" t="s">
        <v>51</v>
      </c>
      <c r="B1810" s="43" t="s">
        <v>6476</v>
      </c>
      <c r="C1810" s="43" t="s">
        <v>160</v>
      </c>
      <c r="D1810" s="43" t="s">
        <v>1922</v>
      </c>
      <c r="E1810" s="43" t="s">
        <v>5042</v>
      </c>
      <c r="F1810" s="38" t="s">
        <v>6466</v>
      </c>
      <c r="G1810" s="38">
        <v>1</v>
      </c>
      <c r="H1810" s="43" t="s">
        <v>7952</v>
      </c>
      <c r="I1810" s="43" t="s">
        <v>9720</v>
      </c>
      <c r="J1810" s="43" t="s">
        <v>9720</v>
      </c>
      <c r="K1810" s="43" t="s">
        <v>9720</v>
      </c>
    </row>
    <row r="1811" spans="1:11" ht="66" x14ac:dyDescent="0.35">
      <c r="A1811" s="43" t="s">
        <v>51</v>
      </c>
      <c r="B1811" s="43" t="s">
        <v>6476</v>
      </c>
      <c r="C1811" s="43" t="s">
        <v>160</v>
      </c>
      <c r="D1811" s="43" t="s">
        <v>1923</v>
      </c>
      <c r="E1811" s="43" t="s">
        <v>5043</v>
      </c>
      <c r="F1811" s="38" t="s">
        <v>6466</v>
      </c>
      <c r="G1811" s="38">
        <v>1</v>
      </c>
      <c r="H1811" s="43" t="s">
        <v>7953</v>
      </c>
      <c r="I1811" s="43" t="s">
        <v>9720</v>
      </c>
      <c r="J1811" s="43" t="s">
        <v>9720</v>
      </c>
      <c r="K1811" s="43" t="s">
        <v>9720</v>
      </c>
    </row>
    <row r="1812" spans="1:11" ht="49.5" x14ac:dyDescent="0.35">
      <c r="A1812" s="43" t="s">
        <v>51</v>
      </c>
      <c r="B1812" s="43" t="s">
        <v>6476</v>
      </c>
      <c r="C1812" s="43" t="s">
        <v>160</v>
      </c>
      <c r="D1812" s="43" t="s">
        <v>1924</v>
      </c>
      <c r="E1812" s="43" t="s">
        <v>5044</v>
      </c>
      <c r="F1812" s="38" t="s">
        <v>6466</v>
      </c>
      <c r="G1812" s="38">
        <v>1</v>
      </c>
      <c r="H1812" s="43" t="s">
        <v>7954</v>
      </c>
      <c r="I1812" s="43" t="s">
        <v>9720</v>
      </c>
      <c r="J1812" s="43" t="s">
        <v>9720</v>
      </c>
      <c r="K1812" s="43" t="s">
        <v>9720</v>
      </c>
    </row>
    <row r="1813" spans="1:11" ht="49.5" x14ac:dyDescent="0.35">
      <c r="A1813" s="43" t="s">
        <v>51</v>
      </c>
      <c r="B1813" s="43" t="s">
        <v>6476</v>
      </c>
      <c r="C1813" s="43" t="s">
        <v>160</v>
      </c>
      <c r="D1813" s="43" t="s">
        <v>1925</v>
      </c>
      <c r="E1813" s="43" t="s">
        <v>5045</v>
      </c>
      <c r="F1813" s="38" t="s">
        <v>6466</v>
      </c>
      <c r="G1813" s="38">
        <v>1</v>
      </c>
      <c r="H1813" s="43" t="s">
        <v>7955</v>
      </c>
      <c r="I1813" s="43" t="s">
        <v>9720</v>
      </c>
      <c r="J1813" s="43" t="s">
        <v>9720</v>
      </c>
      <c r="K1813" s="43" t="s">
        <v>9720</v>
      </c>
    </row>
    <row r="1814" spans="1:11" ht="66" x14ac:dyDescent="0.35">
      <c r="A1814" s="43" t="s">
        <v>51</v>
      </c>
      <c r="B1814" s="43" t="s">
        <v>6476</v>
      </c>
      <c r="C1814" s="43" t="s">
        <v>160</v>
      </c>
      <c r="D1814" s="43" t="s">
        <v>1926</v>
      </c>
      <c r="E1814" s="43" t="s">
        <v>5046</v>
      </c>
      <c r="F1814" s="38" t="s">
        <v>6466</v>
      </c>
      <c r="G1814" s="38">
        <v>1</v>
      </c>
      <c r="H1814" s="43" t="s">
        <v>7956</v>
      </c>
      <c r="I1814" s="43" t="s">
        <v>9720</v>
      </c>
      <c r="J1814" s="43" t="s">
        <v>9720</v>
      </c>
      <c r="K1814" s="43" t="s">
        <v>9720</v>
      </c>
    </row>
    <row r="1815" spans="1:11" ht="82.5" x14ac:dyDescent="0.35">
      <c r="A1815" s="43" t="s">
        <v>51</v>
      </c>
      <c r="B1815" s="43" t="s">
        <v>6476</v>
      </c>
      <c r="C1815" s="43" t="s">
        <v>160</v>
      </c>
      <c r="D1815" s="43" t="s">
        <v>1927</v>
      </c>
      <c r="E1815" s="43" t="s">
        <v>5047</v>
      </c>
      <c r="F1815" s="38" t="s">
        <v>6466</v>
      </c>
      <c r="G1815" s="38">
        <v>1</v>
      </c>
      <c r="H1815" s="43" t="s">
        <v>7957</v>
      </c>
      <c r="I1815" s="43" t="s">
        <v>9720</v>
      </c>
      <c r="J1815" s="43" t="s">
        <v>9720</v>
      </c>
      <c r="K1815" s="43" t="s">
        <v>9720</v>
      </c>
    </row>
    <row r="1816" spans="1:11" ht="82.5" x14ac:dyDescent="0.35">
      <c r="A1816" s="43" t="s">
        <v>51</v>
      </c>
      <c r="B1816" s="43" t="s">
        <v>6476</v>
      </c>
      <c r="C1816" s="43" t="s">
        <v>160</v>
      </c>
      <c r="D1816" s="43" t="s">
        <v>1928</v>
      </c>
      <c r="E1816" s="43" t="s">
        <v>5048</v>
      </c>
      <c r="F1816" s="38" t="s">
        <v>6466</v>
      </c>
      <c r="G1816" s="38">
        <v>1</v>
      </c>
      <c r="H1816" s="43" t="s">
        <v>7958</v>
      </c>
      <c r="I1816" s="43" t="s">
        <v>9720</v>
      </c>
      <c r="J1816" s="43" t="s">
        <v>9720</v>
      </c>
      <c r="K1816" s="43" t="s">
        <v>9720</v>
      </c>
    </row>
    <row r="1817" spans="1:11" ht="49.5" x14ac:dyDescent="0.35">
      <c r="A1817" s="43" t="s">
        <v>51</v>
      </c>
      <c r="B1817" s="43" t="s">
        <v>6476</v>
      </c>
      <c r="C1817" s="43" t="s">
        <v>160</v>
      </c>
      <c r="D1817" s="43" t="s">
        <v>1929</v>
      </c>
      <c r="E1817" s="43" t="s">
        <v>5049</v>
      </c>
      <c r="F1817" s="38" t="s">
        <v>6466</v>
      </c>
      <c r="G1817" s="38">
        <v>1</v>
      </c>
      <c r="H1817" s="43" t="s">
        <v>7959</v>
      </c>
      <c r="I1817" s="43" t="s">
        <v>9720</v>
      </c>
      <c r="J1817" s="43" t="s">
        <v>9720</v>
      </c>
      <c r="K1817" s="43" t="s">
        <v>9720</v>
      </c>
    </row>
    <row r="1818" spans="1:11" ht="49.5" x14ac:dyDescent="0.35">
      <c r="A1818" s="43" t="s">
        <v>51</v>
      </c>
      <c r="B1818" s="43" t="s">
        <v>6476</v>
      </c>
      <c r="C1818" s="43" t="s">
        <v>160</v>
      </c>
      <c r="D1818" s="43" t="s">
        <v>1930</v>
      </c>
      <c r="E1818" s="43" t="s">
        <v>5050</v>
      </c>
      <c r="F1818" s="38" t="s">
        <v>6466</v>
      </c>
      <c r="G1818" s="38">
        <v>1</v>
      </c>
      <c r="H1818" s="43" t="s">
        <v>7960</v>
      </c>
      <c r="I1818" s="43" t="s">
        <v>9720</v>
      </c>
      <c r="J1818" s="43" t="s">
        <v>9720</v>
      </c>
      <c r="K1818" s="43" t="s">
        <v>9720</v>
      </c>
    </row>
    <row r="1819" spans="1:11" ht="66" x14ac:dyDescent="0.35">
      <c r="A1819" s="43" t="s">
        <v>51</v>
      </c>
      <c r="B1819" s="43" t="s">
        <v>6476</v>
      </c>
      <c r="C1819" s="43" t="s">
        <v>160</v>
      </c>
      <c r="D1819" s="43" t="s">
        <v>1931</v>
      </c>
      <c r="E1819" s="43" t="s">
        <v>5051</v>
      </c>
      <c r="F1819" s="38" t="s">
        <v>6466</v>
      </c>
      <c r="G1819" s="38">
        <v>1</v>
      </c>
      <c r="H1819" s="43" t="s">
        <v>7961</v>
      </c>
      <c r="I1819" s="43" t="s">
        <v>9720</v>
      </c>
      <c r="J1819" s="43" t="s">
        <v>9720</v>
      </c>
      <c r="K1819" s="43" t="s">
        <v>9720</v>
      </c>
    </row>
    <row r="1820" spans="1:11" ht="82.5" x14ac:dyDescent="0.35">
      <c r="A1820" s="43" t="s">
        <v>51</v>
      </c>
      <c r="B1820" s="43" t="s">
        <v>6476</v>
      </c>
      <c r="C1820" s="43" t="s">
        <v>160</v>
      </c>
      <c r="D1820" s="43" t="s">
        <v>1932</v>
      </c>
      <c r="E1820" s="43" t="s">
        <v>5052</v>
      </c>
      <c r="F1820" s="38" t="s">
        <v>6466</v>
      </c>
      <c r="G1820" s="38">
        <v>1</v>
      </c>
      <c r="H1820" s="43" t="s">
        <v>7962</v>
      </c>
      <c r="I1820" s="43" t="s">
        <v>9720</v>
      </c>
      <c r="J1820" s="43" t="s">
        <v>9720</v>
      </c>
      <c r="K1820" s="43" t="s">
        <v>9720</v>
      </c>
    </row>
    <row r="1821" spans="1:11" ht="49.5" x14ac:dyDescent="0.35">
      <c r="A1821" s="43" t="s">
        <v>51</v>
      </c>
      <c r="B1821" s="43" t="s">
        <v>6476</v>
      </c>
      <c r="C1821" s="43" t="s">
        <v>160</v>
      </c>
      <c r="D1821" s="43" t="s">
        <v>1933</v>
      </c>
      <c r="E1821" s="43" t="s">
        <v>5053</v>
      </c>
      <c r="F1821" s="38" t="s">
        <v>6466</v>
      </c>
      <c r="G1821" s="38">
        <v>1</v>
      </c>
      <c r="H1821" s="43" t="s">
        <v>7963</v>
      </c>
      <c r="I1821" s="43" t="s">
        <v>9720</v>
      </c>
      <c r="J1821" s="43" t="s">
        <v>9720</v>
      </c>
      <c r="K1821" s="43" t="s">
        <v>9720</v>
      </c>
    </row>
    <row r="1822" spans="1:11" ht="49.5" x14ac:dyDescent="0.35">
      <c r="A1822" s="43" t="s">
        <v>51</v>
      </c>
      <c r="B1822" s="43" t="s">
        <v>6476</v>
      </c>
      <c r="C1822" s="43" t="s">
        <v>160</v>
      </c>
      <c r="D1822" s="43" t="s">
        <v>1934</v>
      </c>
      <c r="E1822" s="43" t="s">
        <v>5054</v>
      </c>
      <c r="F1822" s="38" t="s">
        <v>6466</v>
      </c>
      <c r="G1822" s="38">
        <v>1</v>
      </c>
      <c r="H1822" s="43" t="s">
        <v>7964</v>
      </c>
      <c r="I1822" s="43" t="s">
        <v>9720</v>
      </c>
      <c r="J1822" s="43" t="s">
        <v>9720</v>
      </c>
      <c r="K1822" s="43" t="s">
        <v>9720</v>
      </c>
    </row>
    <row r="1823" spans="1:11" ht="49.5" x14ac:dyDescent="0.35">
      <c r="A1823" s="43" t="s">
        <v>51</v>
      </c>
      <c r="B1823" s="43" t="s">
        <v>6476</v>
      </c>
      <c r="C1823" s="43" t="s">
        <v>160</v>
      </c>
      <c r="D1823" s="43" t="s">
        <v>1935</v>
      </c>
      <c r="E1823" s="43" t="s">
        <v>5055</v>
      </c>
      <c r="F1823" s="38" t="s">
        <v>6466</v>
      </c>
      <c r="G1823" s="38">
        <v>1</v>
      </c>
      <c r="H1823" s="43" t="s">
        <v>7965</v>
      </c>
      <c r="I1823" s="43" t="s">
        <v>9720</v>
      </c>
      <c r="J1823" s="43" t="s">
        <v>9720</v>
      </c>
      <c r="K1823" s="43" t="s">
        <v>9720</v>
      </c>
    </row>
    <row r="1824" spans="1:11" ht="66" x14ac:dyDescent="0.35">
      <c r="A1824" s="43" t="s">
        <v>51</v>
      </c>
      <c r="B1824" s="43" t="s">
        <v>6476</v>
      </c>
      <c r="C1824" s="43" t="s">
        <v>160</v>
      </c>
      <c r="D1824" s="43" t="s">
        <v>1936</v>
      </c>
      <c r="E1824" s="43" t="s">
        <v>5056</v>
      </c>
      <c r="F1824" s="38" t="s">
        <v>6466</v>
      </c>
      <c r="G1824" s="38">
        <v>1</v>
      </c>
      <c r="H1824" s="43" t="s">
        <v>7966</v>
      </c>
      <c r="I1824" s="43" t="s">
        <v>9720</v>
      </c>
      <c r="J1824" s="43" t="s">
        <v>9720</v>
      </c>
      <c r="K1824" s="43" t="s">
        <v>9720</v>
      </c>
    </row>
    <row r="1825" spans="1:11" ht="49.5" x14ac:dyDescent="0.35">
      <c r="A1825" s="43" t="s">
        <v>51</v>
      </c>
      <c r="B1825" s="43" t="s">
        <v>6476</v>
      </c>
      <c r="C1825" s="43" t="s">
        <v>160</v>
      </c>
      <c r="D1825" s="43" t="s">
        <v>1937</v>
      </c>
      <c r="E1825" s="43" t="s">
        <v>5057</v>
      </c>
      <c r="F1825" s="38" t="s">
        <v>6466</v>
      </c>
      <c r="G1825" s="38">
        <v>1</v>
      </c>
      <c r="H1825" s="43" t="s">
        <v>7967</v>
      </c>
      <c r="I1825" s="43" t="s">
        <v>9720</v>
      </c>
      <c r="J1825" s="43" t="s">
        <v>9720</v>
      </c>
      <c r="K1825" s="43" t="s">
        <v>9720</v>
      </c>
    </row>
    <row r="1826" spans="1:11" ht="66" x14ac:dyDescent="0.35">
      <c r="A1826" s="43" t="s">
        <v>51</v>
      </c>
      <c r="B1826" s="43" t="s">
        <v>6476</v>
      </c>
      <c r="C1826" s="43" t="s">
        <v>160</v>
      </c>
      <c r="D1826" s="43" t="s">
        <v>1938</v>
      </c>
      <c r="E1826" s="43" t="s">
        <v>5058</v>
      </c>
      <c r="F1826" s="38" t="s">
        <v>6466</v>
      </c>
      <c r="G1826" s="38">
        <v>1</v>
      </c>
      <c r="H1826" s="43" t="s">
        <v>7968</v>
      </c>
      <c r="I1826" s="43" t="s">
        <v>9720</v>
      </c>
      <c r="J1826" s="43" t="s">
        <v>9720</v>
      </c>
      <c r="K1826" s="43" t="s">
        <v>9720</v>
      </c>
    </row>
    <row r="1827" spans="1:11" ht="49.5" x14ac:dyDescent="0.35">
      <c r="A1827" s="43" t="s">
        <v>51</v>
      </c>
      <c r="B1827" s="43" t="s">
        <v>6476</v>
      </c>
      <c r="C1827" s="43" t="s">
        <v>160</v>
      </c>
      <c r="D1827" s="43" t="s">
        <v>1939</v>
      </c>
      <c r="E1827" s="43" t="s">
        <v>5059</v>
      </c>
      <c r="F1827" s="38" t="s">
        <v>6466</v>
      </c>
      <c r="G1827" s="38">
        <v>1</v>
      </c>
      <c r="H1827" s="43" t="s">
        <v>7969</v>
      </c>
      <c r="I1827" s="43" t="s">
        <v>9720</v>
      </c>
      <c r="J1827" s="43" t="s">
        <v>9720</v>
      </c>
      <c r="K1827" s="43" t="s">
        <v>9720</v>
      </c>
    </row>
    <row r="1828" spans="1:11" ht="66" x14ac:dyDescent="0.35">
      <c r="A1828" s="43" t="s">
        <v>51</v>
      </c>
      <c r="B1828" s="43" t="s">
        <v>6476</v>
      </c>
      <c r="C1828" s="43" t="s">
        <v>160</v>
      </c>
      <c r="D1828" s="43" t="s">
        <v>1940</v>
      </c>
      <c r="E1828" s="43" t="s">
        <v>5060</v>
      </c>
      <c r="F1828" s="38" t="s">
        <v>6466</v>
      </c>
      <c r="G1828" s="38">
        <v>1</v>
      </c>
      <c r="H1828" s="43" t="s">
        <v>7970</v>
      </c>
      <c r="I1828" s="43" t="s">
        <v>9720</v>
      </c>
      <c r="J1828" s="43" t="s">
        <v>9720</v>
      </c>
      <c r="K1828" s="43" t="s">
        <v>9720</v>
      </c>
    </row>
    <row r="1829" spans="1:11" ht="49.5" x14ac:dyDescent="0.35">
      <c r="A1829" s="43" t="s">
        <v>51</v>
      </c>
      <c r="B1829" s="43" t="s">
        <v>6476</v>
      </c>
      <c r="C1829" s="43" t="s">
        <v>160</v>
      </c>
      <c r="D1829" s="43" t="s">
        <v>1941</v>
      </c>
      <c r="E1829" s="43" t="s">
        <v>5061</v>
      </c>
      <c r="F1829" s="38" t="s">
        <v>6466</v>
      </c>
      <c r="G1829" s="38">
        <v>1</v>
      </c>
      <c r="H1829" s="43" t="s">
        <v>7971</v>
      </c>
      <c r="I1829" s="43" t="s">
        <v>9720</v>
      </c>
      <c r="J1829" s="43" t="s">
        <v>9720</v>
      </c>
      <c r="K1829" s="43" t="s">
        <v>9720</v>
      </c>
    </row>
    <row r="1830" spans="1:11" ht="66" x14ac:dyDescent="0.35">
      <c r="A1830" s="43" t="s">
        <v>51</v>
      </c>
      <c r="B1830" s="43" t="s">
        <v>6476</v>
      </c>
      <c r="C1830" s="43" t="s">
        <v>160</v>
      </c>
      <c r="D1830" s="43" t="s">
        <v>1942</v>
      </c>
      <c r="E1830" s="43" t="s">
        <v>5062</v>
      </c>
      <c r="F1830" s="38" t="s">
        <v>6466</v>
      </c>
      <c r="G1830" s="38">
        <v>1</v>
      </c>
      <c r="H1830" s="43" t="s">
        <v>7972</v>
      </c>
      <c r="I1830" s="43" t="s">
        <v>9720</v>
      </c>
      <c r="J1830" s="43" t="s">
        <v>9720</v>
      </c>
      <c r="K1830" s="43" t="s">
        <v>9720</v>
      </c>
    </row>
    <row r="1831" spans="1:11" ht="49.5" x14ac:dyDescent="0.35">
      <c r="A1831" s="43" t="s">
        <v>51</v>
      </c>
      <c r="B1831" s="43" t="s">
        <v>6476</v>
      </c>
      <c r="C1831" s="43" t="s">
        <v>160</v>
      </c>
      <c r="D1831" s="43" t="s">
        <v>1943</v>
      </c>
      <c r="E1831" s="43" t="s">
        <v>5063</v>
      </c>
      <c r="F1831" s="38" t="s">
        <v>6466</v>
      </c>
      <c r="G1831" s="38">
        <v>1</v>
      </c>
      <c r="H1831" s="43" t="s">
        <v>7973</v>
      </c>
      <c r="I1831" s="43" t="s">
        <v>9720</v>
      </c>
      <c r="J1831" s="43" t="s">
        <v>9720</v>
      </c>
      <c r="K1831" s="43" t="s">
        <v>9720</v>
      </c>
    </row>
    <row r="1832" spans="1:11" ht="66" x14ac:dyDescent="0.35">
      <c r="A1832" s="43" t="s">
        <v>51</v>
      </c>
      <c r="B1832" s="43" t="s">
        <v>6476</v>
      </c>
      <c r="C1832" s="43" t="s">
        <v>160</v>
      </c>
      <c r="D1832" s="43" t="s">
        <v>1944</v>
      </c>
      <c r="E1832" s="43" t="s">
        <v>5064</v>
      </c>
      <c r="F1832" s="38" t="s">
        <v>6466</v>
      </c>
      <c r="G1832" s="38">
        <v>1</v>
      </c>
      <c r="H1832" s="43" t="s">
        <v>7974</v>
      </c>
      <c r="I1832" s="43" t="s">
        <v>9720</v>
      </c>
      <c r="J1832" s="43" t="s">
        <v>9720</v>
      </c>
      <c r="K1832" s="43" t="s">
        <v>9720</v>
      </c>
    </row>
    <row r="1833" spans="1:11" ht="49.5" x14ac:dyDescent="0.35">
      <c r="A1833" s="43" t="s">
        <v>51</v>
      </c>
      <c r="B1833" s="43" t="s">
        <v>6476</v>
      </c>
      <c r="C1833" s="43" t="s">
        <v>160</v>
      </c>
      <c r="D1833" s="43" t="s">
        <v>1945</v>
      </c>
      <c r="E1833" s="43" t="s">
        <v>5065</v>
      </c>
      <c r="F1833" s="38" t="s">
        <v>6466</v>
      </c>
      <c r="G1833" s="38">
        <v>1</v>
      </c>
      <c r="H1833" s="43" t="s">
        <v>7975</v>
      </c>
      <c r="I1833" s="43" t="s">
        <v>9720</v>
      </c>
      <c r="J1833" s="43" t="s">
        <v>9720</v>
      </c>
      <c r="K1833" s="43" t="s">
        <v>9720</v>
      </c>
    </row>
    <row r="1834" spans="1:11" ht="66" x14ac:dyDescent="0.35">
      <c r="A1834" s="43" t="s">
        <v>51</v>
      </c>
      <c r="B1834" s="43" t="s">
        <v>6476</v>
      </c>
      <c r="C1834" s="43" t="s">
        <v>160</v>
      </c>
      <c r="D1834" s="43" t="s">
        <v>1946</v>
      </c>
      <c r="E1834" s="43" t="s">
        <v>5066</v>
      </c>
      <c r="F1834" s="38" t="s">
        <v>6466</v>
      </c>
      <c r="G1834" s="38">
        <v>1</v>
      </c>
      <c r="H1834" s="43" t="s">
        <v>7976</v>
      </c>
      <c r="I1834" s="43" t="s">
        <v>9720</v>
      </c>
      <c r="J1834" s="43" t="s">
        <v>9720</v>
      </c>
      <c r="K1834" s="43" t="s">
        <v>9720</v>
      </c>
    </row>
    <row r="1835" spans="1:11" ht="66" x14ac:dyDescent="0.35">
      <c r="A1835" s="43" t="s">
        <v>51</v>
      </c>
      <c r="B1835" s="43" t="s">
        <v>6476</v>
      </c>
      <c r="C1835" s="43" t="s">
        <v>160</v>
      </c>
      <c r="D1835" s="43" t="s">
        <v>1947</v>
      </c>
      <c r="E1835" s="43" t="s">
        <v>5067</v>
      </c>
      <c r="F1835" s="38" t="s">
        <v>6466</v>
      </c>
      <c r="G1835" s="38">
        <v>1</v>
      </c>
      <c r="H1835" s="43" t="s">
        <v>7977</v>
      </c>
      <c r="I1835" s="43" t="s">
        <v>9720</v>
      </c>
      <c r="J1835" s="43" t="s">
        <v>9720</v>
      </c>
      <c r="K1835" s="43" t="s">
        <v>9720</v>
      </c>
    </row>
    <row r="1836" spans="1:11" ht="66" x14ac:dyDescent="0.35">
      <c r="A1836" s="43" t="s">
        <v>51</v>
      </c>
      <c r="B1836" s="43" t="s">
        <v>6476</v>
      </c>
      <c r="C1836" s="43" t="s">
        <v>160</v>
      </c>
      <c r="D1836" s="43" t="s">
        <v>1948</v>
      </c>
      <c r="E1836" s="43" t="s">
        <v>5068</v>
      </c>
      <c r="F1836" s="38" t="s">
        <v>6466</v>
      </c>
      <c r="G1836" s="38">
        <v>1</v>
      </c>
      <c r="H1836" s="43" t="s">
        <v>7978</v>
      </c>
      <c r="I1836" s="43" t="s">
        <v>9720</v>
      </c>
      <c r="J1836" s="43" t="s">
        <v>9720</v>
      </c>
      <c r="K1836" s="43" t="s">
        <v>9720</v>
      </c>
    </row>
    <row r="1837" spans="1:11" ht="66" x14ac:dyDescent="0.35">
      <c r="A1837" s="43" t="s">
        <v>51</v>
      </c>
      <c r="B1837" s="43" t="s">
        <v>6476</v>
      </c>
      <c r="C1837" s="43" t="s">
        <v>160</v>
      </c>
      <c r="D1837" s="43" t="s">
        <v>1949</v>
      </c>
      <c r="E1837" s="43" t="s">
        <v>5069</v>
      </c>
      <c r="F1837" s="38" t="s">
        <v>6466</v>
      </c>
      <c r="G1837" s="38">
        <v>1</v>
      </c>
      <c r="H1837" s="43" t="s">
        <v>7979</v>
      </c>
      <c r="I1837" s="43" t="s">
        <v>9720</v>
      </c>
      <c r="J1837" s="43" t="s">
        <v>9720</v>
      </c>
      <c r="K1837" s="43" t="s">
        <v>9720</v>
      </c>
    </row>
    <row r="1838" spans="1:11" ht="66" x14ac:dyDescent="0.35">
      <c r="A1838" s="43" t="s">
        <v>51</v>
      </c>
      <c r="B1838" s="43" t="s">
        <v>6476</v>
      </c>
      <c r="C1838" s="43" t="s">
        <v>160</v>
      </c>
      <c r="D1838" s="43" t="s">
        <v>1950</v>
      </c>
      <c r="E1838" s="43" t="s">
        <v>5070</v>
      </c>
      <c r="F1838" s="38" t="s">
        <v>6466</v>
      </c>
      <c r="G1838" s="38">
        <v>1</v>
      </c>
      <c r="H1838" s="43" t="s">
        <v>7980</v>
      </c>
      <c r="I1838" s="43" t="s">
        <v>9720</v>
      </c>
      <c r="J1838" s="43" t="s">
        <v>9720</v>
      </c>
      <c r="K1838" s="43" t="s">
        <v>9720</v>
      </c>
    </row>
    <row r="1839" spans="1:11" ht="66" x14ac:dyDescent="0.35">
      <c r="A1839" s="43" t="s">
        <v>51</v>
      </c>
      <c r="B1839" s="43" t="s">
        <v>6476</v>
      </c>
      <c r="C1839" s="43" t="s">
        <v>160</v>
      </c>
      <c r="D1839" s="43" t="s">
        <v>1951</v>
      </c>
      <c r="E1839" s="43" t="s">
        <v>5071</v>
      </c>
      <c r="F1839" s="38" t="s">
        <v>6466</v>
      </c>
      <c r="G1839" s="38">
        <v>1</v>
      </c>
      <c r="H1839" s="43" t="s">
        <v>7981</v>
      </c>
      <c r="I1839" s="43" t="s">
        <v>9720</v>
      </c>
      <c r="J1839" s="43" t="s">
        <v>9720</v>
      </c>
      <c r="K1839" s="43" t="s">
        <v>9720</v>
      </c>
    </row>
    <row r="1840" spans="1:11" ht="66" x14ac:dyDescent="0.35">
      <c r="A1840" s="43" t="s">
        <v>51</v>
      </c>
      <c r="B1840" s="43" t="s">
        <v>6476</v>
      </c>
      <c r="C1840" s="43" t="s">
        <v>160</v>
      </c>
      <c r="D1840" s="43" t="s">
        <v>1952</v>
      </c>
      <c r="E1840" s="43" t="s">
        <v>5072</v>
      </c>
      <c r="F1840" s="38" t="s">
        <v>6466</v>
      </c>
      <c r="G1840" s="38">
        <v>1</v>
      </c>
      <c r="H1840" s="43" t="s">
        <v>7982</v>
      </c>
      <c r="I1840" s="43" t="s">
        <v>9720</v>
      </c>
      <c r="J1840" s="43" t="s">
        <v>9720</v>
      </c>
      <c r="K1840" s="43" t="s">
        <v>9720</v>
      </c>
    </row>
    <row r="1841" spans="1:11" ht="66" x14ac:dyDescent="0.35">
      <c r="A1841" s="43" t="s">
        <v>51</v>
      </c>
      <c r="B1841" s="43" t="s">
        <v>6476</v>
      </c>
      <c r="C1841" s="43" t="s">
        <v>160</v>
      </c>
      <c r="D1841" s="43" t="s">
        <v>1953</v>
      </c>
      <c r="E1841" s="43" t="s">
        <v>5073</v>
      </c>
      <c r="F1841" s="38" t="s">
        <v>6466</v>
      </c>
      <c r="G1841" s="38">
        <v>2</v>
      </c>
      <c r="H1841" s="43" t="s">
        <v>7983</v>
      </c>
      <c r="I1841" s="43" t="s">
        <v>9720</v>
      </c>
      <c r="J1841" s="43" t="s">
        <v>9720</v>
      </c>
      <c r="K1841" s="43" t="s">
        <v>9720</v>
      </c>
    </row>
    <row r="1842" spans="1:11" ht="66" x14ac:dyDescent="0.35">
      <c r="A1842" s="43" t="s">
        <v>51</v>
      </c>
      <c r="B1842" s="43" t="s">
        <v>6476</v>
      </c>
      <c r="C1842" s="43" t="s">
        <v>160</v>
      </c>
      <c r="D1842" s="43" t="s">
        <v>1954</v>
      </c>
      <c r="E1842" s="43" t="s">
        <v>5074</v>
      </c>
      <c r="F1842" s="38" t="s">
        <v>6466</v>
      </c>
      <c r="G1842" s="38">
        <v>1</v>
      </c>
      <c r="H1842" s="43" t="s">
        <v>7984</v>
      </c>
      <c r="I1842" s="43" t="s">
        <v>9720</v>
      </c>
      <c r="J1842" s="43" t="s">
        <v>9720</v>
      </c>
      <c r="K1842" s="43" t="s">
        <v>9720</v>
      </c>
    </row>
    <row r="1843" spans="1:11" ht="66" x14ac:dyDescent="0.35">
      <c r="A1843" s="43" t="s">
        <v>51</v>
      </c>
      <c r="B1843" s="43" t="s">
        <v>6476</v>
      </c>
      <c r="C1843" s="43" t="s">
        <v>160</v>
      </c>
      <c r="D1843" s="43" t="s">
        <v>1955</v>
      </c>
      <c r="E1843" s="43" t="s">
        <v>5075</v>
      </c>
      <c r="F1843" s="38" t="s">
        <v>6466</v>
      </c>
      <c r="G1843" s="38">
        <v>1</v>
      </c>
      <c r="H1843" s="43" t="s">
        <v>7985</v>
      </c>
      <c r="I1843" s="43" t="s">
        <v>9720</v>
      </c>
      <c r="J1843" s="43" t="s">
        <v>9720</v>
      </c>
      <c r="K1843" s="43" t="s">
        <v>9720</v>
      </c>
    </row>
    <row r="1844" spans="1:11" ht="82.5" x14ac:dyDescent="0.35">
      <c r="A1844" s="43" t="s">
        <v>51</v>
      </c>
      <c r="B1844" s="43" t="s">
        <v>6476</v>
      </c>
      <c r="C1844" s="43" t="s">
        <v>160</v>
      </c>
      <c r="D1844" s="43" t="s">
        <v>1956</v>
      </c>
      <c r="E1844" s="43" t="s">
        <v>5076</v>
      </c>
      <c r="F1844" s="38" t="s">
        <v>6466</v>
      </c>
      <c r="G1844" s="38">
        <v>1</v>
      </c>
      <c r="H1844" s="43" t="s">
        <v>7986</v>
      </c>
      <c r="I1844" s="43" t="s">
        <v>9720</v>
      </c>
      <c r="J1844" s="43" t="s">
        <v>9720</v>
      </c>
      <c r="K1844" s="43" t="s">
        <v>9720</v>
      </c>
    </row>
    <row r="1845" spans="1:11" ht="66" x14ac:dyDescent="0.35">
      <c r="A1845" s="43" t="s">
        <v>51</v>
      </c>
      <c r="B1845" s="43" t="s">
        <v>6476</v>
      </c>
      <c r="C1845" s="43" t="s">
        <v>160</v>
      </c>
      <c r="D1845" s="43" t="s">
        <v>1957</v>
      </c>
      <c r="E1845" s="43" t="s">
        <v>5077</v>
      </c>
      <c r="F1845" s="38" t="s">
        <v>6466</v>
      </c>
      <c r="G1845" s="38">
        <v>1</v>
      </c>
      <c r="H1845" s="43" t="s">
        <v>7987</v>
      </c>
      <c r="I1845" s="43" t="s">
        <v>9720</v>
      </c>
      <c r="J1845" s="43" t="s">
        <v>9720</v>
      </c>
      <c r="K1845" s="43" t="s">
        <v>9720</v>
      </c>
    </row>
    <row r="1846" spans="1:11" ht="82.5" x14ac:dyDescent="0.35">
      <c r="A1846" s="43" t="s">
        <v>51</v>
      </c>
      <c r="B1846" s="43" t="s">
        <v>6476</v>
      </c>
      <c r="C1846" s="43" t="s">
        <v>160</v>
      </c>
      <c r="D1846" s="43" t="s">
        <v>1958</v>
      </c>
      <c r="E1846" s="43" t="s">
        <v>5078</v>
      </c>
      <c r="F1846" s="38" t="s">
        <v>6466</v>
      </c>
      <c r="G1846" s="38">
        <v>1</v>
      </c>
      <c r="H1846" s="43" t="s">
        <v>7988</v>
      </c>
      <c r="I1846" s="43" t="s">
        <v>9720</v>
      </c>
      <c r="J1846" s="43" t="s">
        <v>9720</v>
      </c>
      <c r="K1846" s="43" t="s">
        <v>9720</v>
      </c>
    </row>
    <row r="1847" spans="1:11" ht="66" x14ac:dyDescent="0.35">
      <c r="A1847" s="43" t="s">
        <v>51</v>
      </c>
      <c r="B1847" s="43" t="s">
        <v>6476</v>
      </c>
      <c r="C1847" s="43" t="s">
        <v>160</v>
      </c>
      <c r="D1847" s="43" t="s">
        <v>1959</v>
      </c>
      <c r="E1847" s="43" t="s">
        <v>5079</v>
      </c>
      <c r="F1847" s="38" t="s">
        <v>6466</v>
      </c>
      <c r="G1847" s="38">
        <v>1</v>
      </c>
      <c r="H1847" s="43" t="s">
        <v>7989</v>
      </c>
      <c r="I1847" s="43" t="s">
        <v>9720</v>
      </c>
      <c r="J1847" s="43" t="s">
        <v>9720</v>
      </c>
      <c r="K1847" s="43" t="s">
        <v>9720</v>
      </c>
    </row>
    <row r="1848" spans="1:11" ht="82.5" x14ac:dyDescent="0.35">
      <c r="A1848" s="43" t="s">
        <v>51</v>
      </c>
      <c r="B1848" s="43" t="s">
        <v>6476</v>
      </c>
      <c r="C1848" s="43" t="s">
        <v>160</v>
      </c>
      <c r="D1848" s="43" t="s">
        <v>1960</v>
      </c>
      <c r="E1848" s="43" t="s">
        <v>5080</v>
      </c>
      <c r="F1848" s="38" t="s">
        <v>6466</v>
      </c>
      <c r="G1848" s="38">
        <v>1</v>
      </c>
      <c r="H1848" s="43" t="s">
        <v>7990</v>
      </c>
      <c r="I1848" s="43" t="s">
        <v>9720</v>
      </c>
      <c r="J1848" s="43" t="s">
        <v>9720</v>
      </c>
      <c r="K1848" s="43" t="s">
        <v>9720</v>
      </c>
    </row>
    <row r="1849" spans="1:11" ht="66" x14ac:dyDescent="0.35">
      <c r="A1849" s="43" t="s">
        <v>51</v>
      </c>
      <c r="B1849" s="43" t="s">
        <v>6476</v>
      </c>
      <c r="C1849" s="43" t="s">
        <v>160</v>
      </c>
      <c r="D1849" s="43" t="s">
        <v>1961</v>
      </c>
      <c r="E1849" s="43" t="s">
        <v>5081</v>
      </c>
      <c r="F1849" s="38" t="s">
        <v>6466</v>
      </c>
      <c r="G1849" s="38">
        <v>1</v>
      </c>
      <c r="H1849" s="43" t="s">
        <v>7991</v>
      </c>
      <c r="I1849" s="43" t="s">
        <v>9720</v>
      </c>
      <c r="J1849" s="43" t="s">
        <v>9720</v>
      </c>
      <c r="K1849" s="43" t="s">
        <v>9720</v>
      </c>
    </row>
    <row r="1850" spans="1:11" ht="82.5" x14ac:dyDescent="0.35">
      <c r="A1850" s="43" t="s">
        <v>51</v>
      </c>
      <c r="B1850" s="43" t="s">
        <v>6476</v>
      </c>
      <c r="C1850" s="43" t="s">
        <v>160</v>
      </c>
      <c r="D1850" s="43" t="s">
        <v>1962</v>
      </c>
      <c r="E1850" s="43" t="s">
        <v>5082</v>
      </c>
      <c r="F1850" s="38" t="s">
        <v>6466</v>
      </c>
      <c r="G1850" s="38">
        <v>1</v>
      </c>
      <c r="H1850" s="43" t="s">
        <v>7992</v>
      </c>
      <c r="I1850" s="43" t="s">
        <v>9720</v>
      </c>
      <c r="J1850" s="43" t="s">
        <v>9720</v>
      </c>
      <c r="K1850" s="43" t="s">
        <v>9720</v>
      </c>
    </row>
    <row r="1851" spans="1:11" ht="66" x14ac:dyDescent="0.35">
      <c r="A1851" s="43" t="s">
        <v>51</v>
      </c>
      <c r="B1851" s="43" t="s">
        <v>6476</v>
      </c>
      <c r="C1851" s="43" t="s">
        <v>160</v>
      </c>
      <c r="D1851" s="43" t="s">
        <v>1963</v>
      </c>
      <c r="E1851" s="43" t="s">
        <v>5083</v>
      </c>
      <c r="F1851" s="38" t="s">
        <v>6466</v>
      </c>
      <c r="G1851" s="38">
        <v>1</v>
      </c>
      <c r="H1851" s="43" t="s">
        <v>7993</v>
      </c>
      <c r="I1851" s="43" t="s">
        <v>9720</v>
      </c>
      <c r="J1851" s="43" t="s">
        <v>9720</v>
      </c>
      <c r="K1851" s="43" t="s">
        <v>9720</v>
      </c>
    </row>
    <row r="1852" spans="1:11" ht="82.5" x14ac:dyDescent="0.35">
      <c r="A1852" s="43" t="s">
        <v>51</v>
      </c>
      <c r="B1852" s="43" t="s">
        <v>6476</v>
      </c>
      <c r="C1852" s="43" t="s">
        <v>160</v>
      </c>
      <c r="D1852" s="43" t="s">
        <v>1964</v>
      </c>
      <c r="E1852" s="43" t="s">
        <v>5084</v>
      </c>
      <c r="F1852" s="38" t="s">
        <v>6466</v>
      </c>
      <c r="G1852" s="38">
        <v>1</v>
      </c>
      <c r="H1852" s="43" t="s">
        <v>7994</v>
      </c>
      <c r="I1852" s="43" t="s">
        <v>9720</v>
      </c>
      <c r="J1852" s="43" t="s">
        <v>9720</v>
      </c>
      <c r="K1852" s="43" t="s">
        <v>9720</v>
      </c>
    </row>
    <row r="1853" spans="1:11" ht="66" x14ac:dyDescent="0.35">
      <c r="A1853" s="43" t="s">
        <v>51</v>
      </c>
      <c r="B1853" s="43" t="s">
        <v>6476</v>
      </c>
      <c r="C1853" s="43" t="s">
        <v>160</v>
      </c>
      <c r="D1853" s="43" t="s">
        <v>1965</v>
      </c>
      <c r="E1853" s="43" t="s">
        <v>5085</v>
      </c>
      <c r="F1853" s="38" t="s">
        <v>6466</v>
      </c>
      <c r="G1853" s="38">
        <v>1</v>
      </c>
      <c r="H1853" s="43" t="s">
        <v>7995</v>
      </c>
      <c r="I1853" s="43" t="s">
        <v>9720</v>
      </c>
      <c r="J1853" s="43" t="s">
        <v>9720</v>
      </c>
      <c r="K1853" s="43" t="s">
        <v>9720</v>
      </c>
    </row>
    <row r="1854" spans="1:11" ht="82.5" x14ac:dyDescent="0.35">
      <c r="A1854" s="43" t="s">
        <v>51</v>
      </c>
      <c r="B1854" s="43" t="s">
        <v>6476</v>
      </c>
      <c r="C1854" s="43" t="s">
        <v>160</v>
      </c>
      <c r="D1854" s="43" t="s">
        <v>1966</v>
      </c>
      <c r="E1854" s="43" t="s">
        <v>5086</v>
      </c>
      <c r="F1854" s="38" t="s">
        <v>6466</v>
      </c>
      <c r="G1854" s="38">
        <v>1</v>
      </c>
      <c r="H1854" s="43" t="s">
        <v>7996</v>
      </c>
      <c r="I1854" s="43" t="s">
        <v>9720</v>
      </c>
      <c r="J1854" s="43" t="s">
        <v>9720</v>
      </c>
      <c r="K1854" s="43" t="s">
        <v>9720</v>
      </c>
    </row>
    <row r="1855" spans="1:11" ht="66" x14ac:dyDescent="0.35">
      <c r="A1855" s="43" t="s">
        <v>51</v>
      </c>
      <c r="B1855" s="43" t="s">
        <v>6476</v>
      </c>
      <c r="C1855" s="43" t="s">
        <v>160</v>
      </c>
      <c r="D1855" s="43" t="s">
        <v>1967</v>
      </c>
      <c r="E1855" s="43" t="s">
        <v>5087</v>
      </c>
      <c r="F1855" s="38" t="s">
        <v>6466</v>
      </c>
      <c r="G1855" s="38">
        <v>1</v>
      </c>
      <c r="H1855" s="43" t="s">
        <v>7997</v>
      </c>
      <c r="I1855" s="43" t="s">
        <v>9720</v>
      </c>
      <c r="J1855" s="43" t="s">
        <v>9720</v>
      </c>
      <c r="K1855" s="43" t="s">
        <v>9720</v>
      </c>
    </row>
    <row r="1856" spans="1:11" ht="82.5" x14ac:dyDescent="0.35">
      <c r="A1856" s="43" t="s">
        <v>51</v>
      </c>
      <c r="B1856" s="43" t="s">
        <v>6476</v>
      </c>
      <c r="C1856" s="43" t="s">
        <v>160</v>
      </c>
      <c r="D1856" s="43" t="s">
        <v>1968</v>
      </c>
      <c r="E1856" s="43" t="s">
        <v>5088</v>
      </c>
      <c r="F1856" s="38" t="s">
        <v>6466</v>
      </c>
      <c r="G1856" s="38">
        <v>1</v>
      </c>
      <c r="H1856" s="43" t="s">
        <v>7998</v>
      </c>
      <c r="I1856" s="43" t="s">
        <v>9720</v>
      </c>
      <c r="J1856" s="43" t="s">
        <v>9720</v>
      </c>
      <c r="K1856" s="43" t="s">
        <v>9720</v>
      </c>
    </row>
    <row r="1857" spans="1:11" ht="82.5" x14ac:dyDescent="0.35">
      <c r="A1857" s="43" t="s">
        <v>51</v>
      </c>
      <c r="B1857" s="43" t="s">
        <v>6476</v>
      </c>
      <c r="C1857" s="43" t="s">
        <v>160</v>
      </c>
      <c r="D1857" s="43" t="s">
        <v>1969</v>
      </c>
      <c r="E1857" s="43" t="s">
        <v>5089</v>
      </c>
      <c r="F1857" s="38" t="s">
        <v>6466</v>
      </c>
      <c r="G1857" s="38">
        <v>1</v>
      </c>
      <c r="H1857" s="43" t="s">
        <v>7999</v>
      </c>
      <c r="I1857" s="43" t="s">
        <v>9720</v>
      </c>
      <c r="J1857" s="43" t="s">
        <v>9720</v>
      </c>
      <c r="K1857" s="43" t="s">
        <v>9720</v>
      </c>
    </row>
    <row r="1858" spans="1:11" ht="82.5" x14ac:dyDescent="0.35">
      <c r="A1858" s="43" t="s">
        <v>51</v>
      </c>
      <c r="B1858" s="43" t="s">
        <v>6476</v>
      </c>
      <c r="C1858" s="43" t="s">
        <v>160</v>
      </c>
      <c r="D1858" s="43" t="s">
        <v>1970</v>
      </c>
      <c r="E1858" s="43" t="s">
        <v>5090</v>
      </c>
      <c r="F1858" s="38" t="s">
        <v>6466</v>
      </c>
      <c r="G1858" s="38">
        <v>1</v>
      </c>
      <c r="H1858" s="43" t="s">
        <v>8000</v>
      </c>
      <c r="I1858" s="43" t="s">
        <v>9720</v>
      </c>
      <c r="J1858" s="43" t="s">
        <v>9720</v>
      </c>
      <c r="K1858" s="43" t="s">
        <v>9720</v>
      </c>
    </row>
    <row r="1859" spans="1:11" ht="82.5" x14ac:dyDescent="0.35">
      <c r="A1859" s="43" t="s">
        <v>51</v>
      </c>
      <c r="B1859" s="43" t="s">
        <v>6476</v>
      </c>
      <c r="C1859" s="43" t="s">
        <v>160</v>
      </c>
      <c r="D1859" s="43" t="s">
        <v>1971</v>
      </c>
      <c r="E1859" s="43" t="s">
        <v>5091</v>
      </c>
      <c r="F1859" s="38" t="s">
        <v>6466</v>
      </c>
      <c r="G1859" s="38">
        <v>1</v>
      </c>
      <c r="H1859" s="43" t="s">
        <v>8001</v>
      </c>
      <c r="I1859" s="43" t="s">
        <v>9720</v>
      </c>
      <c r="J1859" s="43" t="s">
        <v>9720</v>
      </c>
      <c r="K1859" s="43" t="s">
        <v>9720</v>
      </c>
    </row>
    <row r="1860" spans="1:11" ht="82.5" x14ac:dyDescent="0.35">
      <c r="A1860" s="43" t="s">
        <v>51</v>
      </c>
      <c r="B1860" s="43" t="s">
        <v>6476</v>
      </c>
      <c r="C1860" s="43" t="s">
        <v>160</v>
      </c>
      <c r="D1860" s="43" t="s">
        <v>1972</v>
      </c>
      <c r="E1860" s="43" t="s">
        <v>5092</v>
      </c>
      <c r="F1860" s="38" t="s">
        <v>6466</v>
      </c>
      <c r="G1860" s="38">
        <v>1</v>
      </c>
      <c r="H1860" s="43" t="s">
        <v>8002</v>
      </c>
      <c r="I1860" s="43" t="s">
        <v>9720</v>
      </c>
      <c r="J1860" s="43" t="s">
        <v>9720</v>
      </c>
      <c r="K1860" s="43" t="s">
        <v>9720</v>
      </c>
    </row>
    <row r="1861" spans="1:11" ht="66" x14ac:dyDescent="0.35">
      <c r="A1861" s="43" t="s">
        <v>51</v>
      </c>
      <c r="B1861" s="43" t="s">
        <v>6476</v>
      </c>
      <c r="C1861" s="43" t="s">
        <v>160</v>
      </c>
      <c r="D1861" s="43" t="s">
        <v>1973</v>
      </c>
      <c r="E1861" s="43" t="s">
        <v>5093</v>
      </c>
      <c r="F1861" s="38" t="s">
        <v>6466</v>
      </c>
      <c r="G1861" s="38">
        <v>1</v>
      </c>
      <c r="H1861" s="43" t="s">
        <v>8003</v>
      </c>
      <c r="I1861" s="43" t="s">
        <v>9720</v>
      </c>
      <c r="J1861" s="43" t="s">
        <v>9720</v>
      </c>
      <c r="K1861" s="43" t="s">
        <v>9720</v>
      </c>
    </row>
    <row r="1862" spans="1:11" ht="82.5" x14ac:dyDescent="0.35">
      <c r="A1862" s="43" t="s">
        <v>51</v>
      </c>
      <c r="B1862" s="43" t="s">
        <v>6476</v>
      </c>
      <c r="C1862" s="43" t="s">
        <v>160</v>
      </c>
      <c r="D1862" s="43" t="s">
        <v>1974</v>
      </c>
      <c r="E1862" s="43" t="s">
        <v>5094</v>
      </c>
      <c r="F1862" s="38" t="s">
        <v>6466</v>
      </c>
      <c r="G1862" s="38">
        <v>1</v>
      </c>
      <c r="H1862" s="43" t="s">
        <v>8004</v>
      </c>
      <c r="I1862" s="43" t="s">
        <v>9720</v>
      </c>
      <c r="J1862" s="43" t="s">
        <v>9720</v>
      </c>
      <c r="K1862" s="43" t="s">
        <v>9720</v>
      </c>
    </row>
    <row r="1863" spans="1:11" ht="49.5" x14ac:dyDescent="0.35">
      <c r="A1863" s="43" t="s">
        <v>51</v>
      </c>
      <c r="B1863" s="43" t="s">
        <v>6476</v>
      </c>
      <c r="C1863" s="43" t="s">
        <v>160</v>
      </c>
      <c r="D1863" s="43" t="s">
        <v>1975</v>
      </c>
      <c r="E1863" s="43" t="s">
        <v>5095</v>
      </c>
      <c r="F1863" s="38" t="s">
        <v>6466</v>
      </c>
      <c r="G1863" s="38">
        <v>2</v>
      </c>
      <c r="H1863" s="43" t="s">
        <v>8005</v>
      </c>
      <c r="I1863" s="43" t="s">
        <v>9720</v>
      </c>
      <c r="J1863" s="43" t="s">
        <v>9720</v>
      </c>
      <c r="K1863" s="43" t="s">
        <v>9720</v>
      </c>
    </row>
    <row r="1864" spans="1:11" ht="82.5" x14ac:dyDescent="0.35">
      <c r="A1864" s="43" t="s">
        <v>51</v>
      </c>
      <c r="B1864" s="43" t="s">
        <v>6476</v>
      </c>
      <c r="C1864" s="43" t="s">
        <v>160</v>
      </c>
      <c r="D1864" s="43" t="s">
        <v>1976</v>
      </c>
      <c r="E1864" s="43" t="s">
        <v>5096</v>
      </c>
      <c r="F1864" s="38" t="s">
        <v>6466</v>
      </c>
      <c r="G1864" s="38">
        <v>1</v>
      </c>
      <c r="H1864" s="43" t="s">
        <v>8006</v>
      </c>
      <c r="I1864" s="43" t="s">
        <v>9720</v>
      </c>
      <c r="J1864" s="43" t="s">
        <v>9720</v>
      </c>
      <c r="K1864" s="43" t="s">
        <v>9720</v>
      </c>
    </row>
    <row r="1865" spans="1:11" ht="49.5" x14ac:dyDescent="0.35">
      <c r="A1865" s="43" t="s">
        <v>51</v>
      </c>
      <c r="B1865" s="43" t="s">
        <v>6476</v>
      </c>
      <c r="C1865" s="43" t="s">
        <v>160</v>
      </c>
      <c r="D1865" s="43" t="s">
        <v>1977</v>
      </c>
      <c r="E1865" s="43" t="s">
        <v>5097</v>
      </c>
      <c r="F1865" s="38" t="s">
        <v>6466</v>
      </c>
      <c r="G1865" s="38">
        <v>1</v>
      </c>
      <c r="H1865" s="43" t="s">
        <v>8007</v>
      </c>
      <c r="I1865" s="43" t="s">
        <v>9720</v>
      </c>
      <c r="J1865" s="43" t="s">
        <v>9720</v>
      </c>
      <c r="K1865" s="43" t="s">
        <v>9720</v>
      </c>
    </row>
    <row r="1866" spans="1:11" ht="49.5" x14ac:dyDescent="0.35">
      <c r="A1866" s="43" t="s">
        <v>51</v>
      </c>
      <c r="B1866" s="43" t="s">
        <v>6476</v>
      </c>
      <c r="C1866" s="43" t="s">
        <v>160</v>
      </c>
      <c r="D1866" s="43" t="s">
        <v>1978</v>
      </c>
      <c r="E1866" s="43" t="s">
        <v>5098</v>
      </c>
      <c r="F1866" s="38" t="s">
        <v>6466</v>
      </c>
      <c r="G1866" s="38">
        <v>1</v>
      </c>
      <c r="H1866" s="43" t="s">
        <v>8008</v>
      </c>
      <c r="I1866" s="43" t="s">
        <v>9720</v>
      </c>
      <c r="J1866" s="43" t="s">
        <v>9720</v>
      </c>
      <c r="K1866" s="43" t="s">
        <v>9720</v>
      </c>
    </row>
    <row r="1867" spans="1:11" ht="49.5" x14ac:dyDescent="0.35">
      <c r="A1867" s="43" t="s">
        <v>51</v>
      </c>
      <c r="B1867" s="43" t="s">
        <v>6476</v>
      </c>
      <c r="C1867" s="43" t="s">
        <v>160</v>
      </c>
      <c r="D1867" s="43" t="s">
        <v>1979</v>
      </c>
      <c r="E1867" s="43" t="s">
        <v>5099</v>
      </c>
      <c r="F1867" s="38" t="s">
        <v>6466</v>
      </c>
      <c r="G1867" s="38">
        <v>1</v>
      </c>
      <c r="H1867" s="43" t="s">
        <v>8009</v>
      </c>
      <c r="I1867" s="43" t="s">
        <v>9720</v>
      </c>
      <c r="J1867" s="43" t="s">
        <v>9720</v>
      </c>
      <c r="K1867" s="43" t="s">
        <v>9720</v>
      </c>
    </row>
    <row r="1868" spans="1:11" ht="49.5" x14ac:dyDescent="0.35">
      <c r="A1868" s="43" t="s">
        <v>51</v>
      </c>
      <c r="B1868" s="43" t="s">
        <v>6476</v>
      </c>
      <c r="C1868" s="43" t="s">
        <v>160</v>
      </c>
      <c r="D1868" s="43" t="s">
        <v>1980</v>
      </c>
      <c r="E1868" s="43" t="s">
        <v>5100</v>
      </c>
      <c r="F1868" s="38" t="s">
        <v>6466</v>
      </c>
      <c r="G1868" s="38">
        <v>1</v>
      </c>
      <c r="H1868" s="43" t="s">
        <v>8010</v>
      </c>
      <c r="I1868" s="43" t="s">
        <v>9720</v>
      </c>
      <c r="J1868" s="43" t="s">
        <v>9720</v>
      </c>
      <c r="K1868" s="43" t="s">
        <v>9720</v>
      </c>
    </row>
    <row r="1869" spans="1:11" ht="49.5" x14ac:dyDescent="0.35">
      <c r="A1869" s="43" t="s">
        <v>51</v>
      </c>
      <c r="B1869" s="43" t="s">
        <v>6476</v>
      </c>
      <c r="C1869" s="43" t="s">
        <v>160</v>
      </c>
      <c r="D1869" s="43" t="s">
        <v>1981</v>
      </c>
      <c r="E1869" s="43" t="s">
        <v>5101</v>
      </c>
      <c r="F1869" s="38" t="s">
        <v>6466</v>
      </c>
      <c r="G1869" s="38">
        <v>1</v>
      </c>
      <c r="H1869" s="43" t="s">
        <v>8011</v>
      </c>
      <c r="I1869" s="43" t="s">
        <v>9720</v>
      </c>
      <c r="J1869" s="43" t="s">
        <v>9720</v>
      </c>
      <c r="K1869" s="43" t="s">
        <v>9720</v>
      </c>
    </row>
    <row r="1870" spans="1:11" ht="49.5" x14ac:dyDescent="0.35">
      <c r="A1870" s="43" t="s">
        <v>51</v>
      </c>
      <c r="B1870" s="43" t="s">
        <v>6476</v>
      </c>
      <c r="C1870" s="43" t="s">
        <v>160</v>
      </c>
      <c r="D1870" s="43" t="s">
        <v>1982</v>
      </c>
      <c r="E1870" s="43" t="s">
        <v>5102</v>
      </c>
      <c r="F1870" s="38" t="s">
        <v>6466</v>
      </c>
      <c r="G1870" s="38">
        <v>1</v>
      </c>
      <c r="H1870" s="43" t="s">
        <v>8012</v>
      </c>
      <c r="I1870" s="43" t="s">
        <v>9720</v>
      </c>
      <c r="J1870" s="43" t="s">
        <v>9720</v>
      </c>
      <c r="K1870" s="43" t="s">
        <v>9720</v>
      </c>
    </row>
    <row r="1871" spans="1:11" ht="49.5" x14ac:dyDescent="0.35">
      <c r="A1871" s="43" t="s">
        <v>51</v>
      </c>
      <c r="B1871" s="43" t="s">
        <v>6476</v>
      </c>
      <c r="C1871" s="43" t="s">
        <v>160</v>
      </c>
      <c r="D1871" s="43" t="s">
        <v>1983</v>
      </c>
      <c r="E1871" s="43" t="s">
        <v>5103</v>
      </c>
      <c r="F1871" s="38" t="s">
        <v>6466</v>
      </c>
      <c r="G1871" s="38">
        <v>1</v>
      </c>
      <c r="H1871" s="43" t="s">
        <v>8013</v>
      </c>
      <c r="I1871" s="43" t="s">
        <v>9720</v>
      </c>
      <c r="J1871" s="43" t="s">
        <v>9720</v>
      </c>
      <c r="K1871" s="43" t="s">
        <v>9720</v>
      </c>
    </row>
    <row r="1872" spans="1:11" ht="49.5" x14ac:dyDescent="0.35">
      <c r="A1872" s="43" t="s">
        <v>51</v>
      </c>
      <c r="B1872" s="43" t="s">
        <v>6476</v>
      </c>
      <c r="C1872" s="43" t="s">
        <v>160</v>
      </c>
      <c r="D1872" s="43" t="s">
        <v>1984</v>
      </c>
      <c r="E1872" s="43" t="s">
        <v>5104</v>
      </c>
      <c r="F1872" s="38" t="s">
        <v>6466</v>
      </c>
      <c r="G1872" s="38">
        <v>1</v>
      </c>
      <c r="H1872" s="43" t="s">
        <v>8014</v>
      </c>
      <c r="I1872" s="43" t="s">
        <v>9720</v>
      </c>
      <c r="J1872" s="43" t="s">
        <v>9720</v>
      </c>
      <c r="K1872" s="43" t="s">
        <v>9720</v>
      </c>
    </row>
    <row r="1873" spans="1:11" ht="49.5" x14ac:dyDescent="0.35">
      <c r="A1873" s="43" t="s">
        <v>51</v>
      </c>
      <c r="B1873" s="43" t="s">
        <v>6476</v>
      </c>
      <c r="C1873" s="43" t="s">
        <v>160</v>
      </c>
      <c r="D1873" s="43" t="s">
        <v>1985</v>
      </c>
      <c r="E1873" s="43" t="s">
        <v>5105</v>
      </c>
      <c r="F1873" s="38" t="s">
        <v>6466</v>
      </c>
      <c r="G1873" s="38">
        <v>1</v>
      </c>
      <c r="H1873" s="43" t="s">
        <v>8015</v>
      </c>
      <c r="I1873" s="43" t="s">
        <v>9720</v>
      </c>
      <c r="J1873" s="43" t="s">
        <v>9720</v>
      </c>
      <c r="K1873" s="43" t="s">
        <v>9720</v>
      </c>
    </row>
    <row r="1874" spans="1:11" ht="66" x14ac:dyDescent="0.35">
      <c r="A1874" s="43" t="s">
        <v>51</v>
      </c>
      <c r="B1874" s="43" t="s">
        <v>6476</v>
      </c>
      <c r="C1874" s="43" t="s">
        <v>160</v>
      </c>
      <c r="D1874" s="43" t="s">
        <v>1986</v>
      </c>
      <c r="E1874" s="43" t="s">
        <v>5106</v>
      </c>
      <c r="F1874" s="38" t="s">
        <v>6466</v>
      </c>
      <c r="G1874" s="38">
        <v>1</v>
      </c>
      <c r="H1874" s="43" t="s">
        <v>8016</v>
      </c>
      <c r="I1874" s="43" t="s">
        <v>9720</v>
      </c>
      <c r="J1874" s="43" t="s">
        <v>9720</v>
      </c>
      <c r="K1874" s="43" t="s">
        <v>9720</v>
      </c>
    </row>
    <row r="1875" spans="1:11" ht="49.5" x14ac:dyDescent="0.35">
      <c r="A1875" s="43" t="s">
        <v>51</v>
      </c>
      <c r="B1875" s="43" t="s">
        <v>6476</v>
      </c>
      <c r="C1875" s="43" t="s">
        <v>160</v>
      </c>
      <c r="D1875" s="43" t="s">
        <v>1987</v>
      </c>
      <c r="E1875" s="43" t="s">
        <v>5107</v>
      </c>
      <c r="F1875" s="38" t="s">
        <v>6466</v>
      </c>
      <c r="G1875" s="38">
        <v>1</v>
      </c>
      <c r="H1875" s="43" t="s">
        <v>8017</v>
      </c>
      <c r="I1875" s="43" t="s">
        <v>9720</v>
      </c>
      <c r="J1875" s="43" t="s">
        <v>9720</v>
      </c>
      <c r="K1875" s="43" t="s">
        <v>9720</v>
      </c>
    </row>
    <row r="1876" spans="1:11" ht="66" x14ac:dyDescent="0.35">
      <c r="A1876" s="43" t="s">
        <v>51</v>
      </c>
      <c r="B1876" s="43" t="s">
        <v>6476</v>
      </c>
      <c r="C1876" s="43" t="s">
        <v>160</v>
      </c>
      <c r="D1876" s="43" t="s">
        <v>1988</v>
      </c>
      <c r="E1876" s="43" t="s">
        <v>5108</v>
      </c>
      <c r="F1876" s="38" t="s">
        <v>6466</v>
      </c>
      <c r="G1876" s="38">
        <v>1</v>
      </c>
      <c r="H1876" s="43" t="s">
        <v>8018</v>
      </c>
      <c r="I1876" s="43" t="s">
        <v>9720</v>
      </c>
      <c r="J1876" s="43" t="s">
        <v>9720</v>
      </c>
      <c r="K1876" s="43" t="s">
        <v>9720</v>
      </c>
    </row>
    <row r="1877" spans="1:11" ht="66" x14ac:dyDescent="0.35">
      <c r="A1877" s="43" t="s">
        <v>51</v>
      </c>
      <c r="B1877" s="43" t="s">
        <v>6476</v>
      </c>
      <c r="C1877" s="43" t="s">
        <v>160</v>
      </c>
      <c r="D1877" s="43" t="s">
        <v>1989</v>
      </c>
      <c r="E1877" s="43" t="s">
        <v>5109</v>
      </c>
      <c r="F1877" s="38" t="s">
        <v>6466</v>
      </c>
      <c r="G1877" s="38">
        <v>1</v>
      </c>
      <c r="H1877" s="43" t="s">
        <v>8019</v>
      </c>
      <c r="I1877" s="43" t="s">
        <v>9720</v>
      </c>
      <c r="J1877" s="43" t="s">
        <v>9720</v>
      </c>
      <c r="K1877" s="43" t="s">
        <v>9720</v>
      </c>
    </row>
    <row r="1878" spans="1:11" ht="49.5" x14ac:dyDescent="0.35">
      <c r="A1878" s="43" t="s">
        <v>51</v>
      </c>
      <c r="B1878" s="43" t="s">
        <v>6476</v>
      </c>
      <c r="C1878" s="43" t="s">
        <v>160</v>
      </c>
      <c r="D1878" s="43" t="s">
        <v>1990</v>
      </c>
      <c r="E1878" s="43" t="s">
        <v>5110</v>
      </c>
      <c r="F1878" s="38" t="s">
        <v>6466</v>
      </c>
      <c r="G1878" s="38">
        <v>1</v>
      </c>
      <c r="H1878" s="43" t="s">
        <v>8020</v>
      </c>
      <c r="I1878" s="43" t="s">
        <v>9720</v>
      </c>
      <c r="J1878" s="43" t="s">
        <v>9720</v>
      </c>
      <c r="K1878" s="43" t="s">
        <v>9720</v>
      </c>
    </row>
    <row r="1879" spans="1:11" ht="49.5" x14ac:dyDescent="0.35">
      <c r="A1879" s="43" t="s">
        <v>51</v>
      </c>
      <c r="B1879" s="43" t="s">
        <v>6476</v>
      </c>
      <c r="C1879" s="43" t="s">
        <v>160</v>
      </c>
      <c r="D1879" s="43" t="s">
        <v>1991</v>
      </c>
      <c r="E1879" s="43" t="s">
        <v>5111</v>
      </c>
      <c r="F1879" s="38" t="s">
        <v>6466</v>
      </c>
      <c r="G1879" s="38">
        <v>1</v>
      </c>
      <c r="H1879" s="43" t="s">
        <v>8021</v>
      </c>
      <c r="I1879" s="43" t="s">
        <v>9720</v>
      </c>
      <c r="J1879" s="43" t="s">
        <v>9720</v>
      </c>
      <c r="K1879" s="43" t="s">
        <v>9720</v>
      </c>
    </row>
    <row r="1880" spans="1:11" ht="49.5" x14ac:dyDescent="0.35">
      <c r="A1880" s="43" t="s">
        <v>51</v>
      </c>
      <c r="B1880" s="43" t="s">
        <v>6476</v>
      </c>
      <c r="C1880" s="43" t="s">
        <v>160</v>
      </c>
      <c r="D1880" s="43" t="s">
        <v>1992</v>
      </c>
      <c r="E1880" s="43" t="s">
        <v>5112</v>
      </c>
      <c r="F1880" s="38" t="s">
        <v>6466</v>
      </c>
      <c r="G1880" s="38">
        <v>1</v>
      </c>
      <c r="H1880" s="43" t="s">
        <v>8022</v>
      </c>
      <c r="I1880" s="43" t="s">
        <v>9720</v>
      </c>
      <c r="J1880" s="43" t="s">
        <v>9720</v>
      </c>
      <c r="K1880" s="43" t="s">
        <v>9720</v>
      </c>
    </row>
    <row r="1881" spans="1:11" ht="49.5" x14ac:dyDescent="0.35">
      <c r="A1881" s="43" t="s">
        <v>51</v>
      </c>
      <c r="B1881" s="43" t="s">
        <v>6476</v>
      </c>
      <c r="C1881" s="43" t="s">
        <v>160</v>
      </c>
      <c r="D1881" s="43" t="s">
        <v>1993</v>
      </c>
      <c r="E1881" s="43" t="s">
        <v>5113</v>
      </c>
      <c r="F1881" s="38" t="s">
        <v>6466</v>
      </c>
      <c r="G1881" s="38">
        <v>1</v>
      </c>
      <c r="H1881" s="43" t="s">
        <v>8023</v>
      </c>
      <c r="I1881" s="43" t="s">
        <v>9720</v>
      </c>
      <c r="J1881" s="43" t="s">
        <v>9720</v>
      </c>
      <c r="K1881" s="43" t="s">
        <v>9720</v>
      </c>
    </row>
    <row r="1882" spans="1:11" ht="49.5" x14ac:dyDescent="0.35">
      <c r="A1882" s="43" t="s">
        <v>51</v>
      </c>
      <c r="B1882" s="43" t="s">
        <v>6476</v>
      </c>
      <c r="C1882" s="43" t="s">
        <v>160</v>
      </c>
      <c r="D1882" s="43" t="s">
        <v>1994</v>
      </c>
      <c r="E1882" s="43" t="s">
        <v>5114</v>
      </c>
      <c r="F1882" s="38" t="s">
        <v>6466</v>
      </c>
      <c r="G1882" s="38">
        <v>1</v>
      </c>
      <c r="H1882" s="43" t="s">
        <v>8024</v>
      </c>
      <c r="I1882" s="43" t="s">
        <v>9720</v>
      </c>
      <c r="J1882" s="43" t="s">
        <v>9720</v>
      </c>
      <c r="K1882" s="43" t="s">
        <v>9720</v>
      </c>
    </row>
    <row r="1883" spans="1:11" ht="66" x14ac:dyDescent="0.35">
      <c r="A1883" s="43" t="s">
        <v>51</v>
      </c>
      <c r="B1883" s="43" t="s">
        <v>6476</v>
      </c>
      <c r="C1883" s="43" t="s">
        <v>160</v>
      </c>
      <c r="D1883" s="43" t="s">
        <v>1995</v>
      </c>
      <c r="E1883" s="43" t="s">
        <v>5115</v>
      </c>
      <c r="F1883" s="38" t="s">
        <v>6466</v>
      </c>
      <c r="G1883" s="38">
        <v>1</v>
      </c>
      <c r="H1883" s="43" t="s">
        <v>8025</v>
      </c>
      <c r="I1883" s="43" t="s">
        <v>9720</v>
      </c>
      <c r="J1883" s="43" t="s">
        <v>9720</v>
      </c>
      <c r="K1883" s="43" t="s">
        <v>9720</v>
      </c>
    </row>
    <row r="1884" spans="1:11" ht="66" x14ac:dyDescent="0.35">
      <c r="A1884" s="43" t="s">
        <v>51</v>
      </c>
      <c r="B1884" s="43" t="s">
        <v>6476</v>
      </c>
      <c r="C1884" s="43" t="s">
        <v>160</v>
      </c>
      <c r="D1884" s="43" t="s">
        <v>1996</v>
      </c>
      <c r="E1884" s="43" t="s">
        <v>5116</v>
      </c>
      <c r="F1884" s="38" t="s">
        <v>6466</v>
      </c>
      <c r="G1884" s="38">
        <v>1</v>
      </c>
      <c r="H1884" s="43" t="s">
        <v>8026</v>
      </c>
      <c r="I1884" s="43" t="s">
        <v>9720</v>
      </c>
      <c r="J1884" s="43" t="s">
        <v>9720</v>
      </c>
      <c r="K1884" s="43" t="s">
        <v>9720</v>
      </c>
    </row>
    <row r="1885" spans="1:11" ht="66" x14ac:dyDescent="0.35">
      <c r="A1885" s="43" t="s">
        <v>51</v>
      </c>
      <c r="B1885" s="43" t="s">
        <v>6476</v>
      </c>
      <c r="C1885" s="43" t="s">
        <v>160</v>
      </c>
      <c r="D1885" s="43" t="s">
        <v>1997</v>
      </c>
      <c r="E1885" s="43" t="s">
        <v>5117</v>
      </c>
      <c r="F1885" s="38" t="s">
        <v>6466</v>
      </c>
      <c r="G1885" s="38">
        <v>1</v>
      </c>
      <c r="H1885" s="43" t="s">
        <v>8027</v>
      </c>
      <c r="I1885" s="43" t="s">
        <v>9720</v>
      </c>
      <c r="J1885" s="43" t="s">
        <v>9720</v>
      </c>
      <c r="K1885" s="43" t="s">
        <v>9720</v>
      </c>
    </row>
    <row r="1886" spans="1:11" ht="49.5" x14ac:dyDescent="0.35">
      <c r="A1886" s="43" t="s">
        <v>51</v>
      </c>
      <c r="B1886" s="43" t="s">
        <v>6476</v>
      </c>
      <c r="C1886" s="43" t="s">
        <v>160</v>
      </c>
      <c r="D1886" s="43" t="s">
        <v>1998</v>
      </c>
      <c r="E1886" s="43" t="s">
        <v>5118</v>
      </c>
      <c r="F1886" s="38" t="s">
        <v>6466</v>
      </c>
      <c r="G1886" s="38">
        <v>1</v>
      </c>
      <c r="H1886" s="43" t="s">
        <v>8027</v>
      </c>
      <c r="I1886" s="43" t="s">
        <v>9720</v>
      </c>
      <c r="J1886" s="43" t="s">
        <v>9720</v>
      </c>
      <c r="K1886" s="43" t="s">
        <v>9720</v>
      </c>
    </row>
    <row r="1887" spans="1:11" ht="66" x14ac:dyDescent="0.35">
      <c r="A1887" s="43" t="s">
        <v>51</v>
      </c>
      <c r="B1887" s="43" t="s">
        <v>6476</v>
      </c>
      <c r="C1887" s="43" t="s">
        <v>160</v>
      </c>
      <c r="D1887" s="43" t="s">
        <v>1999</v>
      </c>
      <c r="E1887" s="43" t="s">
        <v>5119</v>
      </c>
      <c r="F1887" s="38" t="s">
        <v>6466</v>
      </c>
      <c r="G1887" s="38">
        <v>1</v>
      </c>
      <c r="H1887" s="43" t="s">
        <v>8028</v>
      </c>
      <c r="I1887" s="43" t="s">
        <v>9720</v>
      </c>
      <c r="J1887" s="43" t="s">
        <v>9720</v>
      </c>
      <c r="K1887" s="43" t="s">
        <v>9720</v>
      </c>
    </row>
    <row r="1888" spans="1:11" ht="66" x14ac:dyDescent="0.35">
      <c r="A1888" s="43" t="s">
        <v>51</v>
      </c>
      <c r="B1888" s="43" t="s">
        <v>6476</v>
      </c>
      <c r="C1888" s="43" t="s">
        <v>160</v>
      </c>
      <c r="D1888" s="43" t="s">
        <v>2000</v>
      </c>
      <c r="E1888" s="43" t="s">
        <v>5120</v>
      </c>
      <c r="F1888" s="38" t="s">
        <v>6466</v>
      </c>
      <c r="G1888" s="38">
        <v>1</v>
      </c>
      <c r="H1888" s="43" t="s">
        <v>8029</v>
      </c>
      <c r="I1888" s="43" t="s">
        <v>9720</v>
      </c>
      <c r="J1888" s="43" t="s">
        <v>9720</v>
      </c>
      <c r="K1888" s="43" t="s">
        <v>9720</v>
      </c>
    </row>
    <row r="1889" spans="1:11" ht="66" x14ac:dyDescent="0.35">
      <c r="A1889" s="43" t="s">
        <v>51</v>
      </c>
      <c r="B1889" s="43" t="s">
        <v>6476</v>
      </c>
      <c r="C1889" s="43" t="s">
        <v>160</v>
      </c>
      <c r="D1889" s="43" t="s">
        <v>2001</v>
      </c>
      <c r="E1889" s="43" t="s">
        <v>5121</v>
      </c>
      <c r="F1889" s="38" t="s">
        <v>6466</v>
      </c>
      <c r="G1889" s="38">
        <v>1</v>
      </c>
      <c r="H1889" s="43" t="s">
        <v>8030</v>
      </c>
      <c r="I1889" s="43" t="s">
        <v>9720</v>
      </c>
      <c r="J1889" s="43" t="s">
        <v>9720</v>
      </c>
      <c r="K1889" s="43" t="s">
        <v>9720</v>
      </c>
    </row>
    <row r="1890" spans="1:11" ht="66" x14ac:dyDescent="0.35">
      <c r="A1890" s="43" t="s">
        <v>51</v>
      </c>
      <c r="B1890" s="43" t="s">
        <v>6476</v>
      </c>
      <c r="C1890" s="43" t="s">
        <v>160</v>
      </c>
      <c r="D1890" s="43" t="s">
        <v>2002</v>
      </c>
      <c r="E1890" s="43" t="s">
        <v>5122</v>
      </c>
      <c r="F1890" s="38" t="s">
        <v>6466</v>
      </c>
      <c r="G1890" s="38">
        <v>1</v>
      </c>
      <c r="H1890" s="43" t="s">
        <v>8031</v>
      </c>
      <c r="I1890" s="43" t="s">
        <v>9720</v>
      </c>
      <c r="J1890" s="43" t="s">
        <v>9720</v>
      </c>
      <c r="K1890" s="43" t="s">
        <v>9720</v>
      </c>
    </row>
    <row r="1891" spans="1:11" ht="49.5" x14ac:dyDescent="0.35">
      <c r="A1891" s="43" t="s">
        <v>51</v>
      </c>
      <c r="B1891" s="43" t="s">
        <v>6476</v>
      </c>
      <c r="C1891" s="43" t="s">
        <v>160</v>
      </c>
      <c r="D1891" s="43" t="s">
        <v>2003</v>
      </c>
      <c r="E1891" s="43" t="s">
        <v>5123</v>
      </c>
      <c r="F1891" s="38" t="s">
        <v>6466</v>
      </c>
      <c r="G1891" s="38">
        <v>1</v>
      </c>
      <c r="H1891" s="43" t="s">
        <v>8032</v>
      </c>
      <c r="I1891" s="43" t="s">
        <v>9720</v>
      </c>
      <c r="J1891" s="43" t="s">
        <v>9720</v>
      </c>
      <c r="K1891" s="43" t="s">
        <v>9720</v>
      </c>
    </row>
    <row r="1892" spans="1:11" ht="66" x14ac:dyDescent="0.35">
      <c r="A1892" s="43" t="s">
        <v>51</v>
      </c>
      <c r="B1892" s="43" t="s">
        <v>6476</v>
      </c>
      <c r="C1892" s="43" t="s">
        <v>160</v>
      </c>
      <c r="D1892" s="43" t="s">
        <v>2004</v>
      </c>
      <c r="E1892" s="43" t="s">
        <v>5124</v>
      </c>
      <c r="F1892" s="38" t="s">
        <v>6466</v>
      </c>
      <c r="G1892" s="38">
        <v>1</v>
      </c>
      <c r="H1892" s="43" t="s">
        <v>8033</v>
      </c>
      <c r="I1892" s="43" t="s">
        <v>9720</v>
      </c>
      <c r="J1892" s="43" t="s">
        <v>9720</v>
      </c>
      <c r="K1892" s="43" t="s">
        <v>9720</v>
      </c>
    </row>
    <row r="1893" spans="1:11" ht="49.5" x14ac:dyDescent="0.35">
      <c r="A1893" s="43" t="s">
        <v>51</v>
      </c>
      <c r="B1893" s="43" t="s">
        <v>6476</v>
      </c>
      <c r="C1893" s="43" t="s">
        <v>160</v>
      </c>
      <c r="D1893" s="43" t="s">
        <v>2005</v>
      </c>
      <c r="E1893" s="43" t="s">
        <v>5125</v>
      </c>
      <c r="F1893" s="38" t="s">
        <v>6466</v>
      </c>
      <c r="G1893" s="38">
        <v>1</v>
      </c>
      <c r="H1893" s="43" t="s">
        <v>8034</v>
      </c>
      <c r="I1893" s="43" t="s">
        <v>9720</v>
      </c>
      <c r="J1893" s="43" t="s">
        <v>9720</v>
      </c>
      <c r="K1893" s="43" t="s">
        <v>9720</v>
      </c>
    </row>
    <row r="1894" spans="1:11" ht="66" x14ac:dyDescent="0.35">
      <c r="A1894" s="43" t="s">
        <v>51</v>
      </c>
      <c r="B1894" s="43" t="s">
        <v>6476</v>
      </c>
      <c r="C1894" s="43" t="s">
        <v>160</v>
      </c>
      <c r="D1894" s="43" t="s">
        <v>2006</v>
      </c>
      <c r="E1894" s="43" t="s">
        <v>5126</v>
      </c>
      <c r="F1894" s="38" t="s">
        <v>6466</v>
      </c>
      <c r="G1894" s="38">
        <v>1</v>
      </c>
      <c r="H1894" s="43" t="s">
        <v>8035</v>
      </c>
      <c r="I1894" s="43" t="s">
        <v>9720</v>
      </c>
      <c r="J1894" s="43" t="s">
        <v>9720</v>
      </c>
      <c r="K1894" s="43" t="s">
        <v>9720</v>
      </c>
    </row>
    <row r="1895" spans="1:11" ht="49.5" x14ac:dyDescent="0.35">
      <c r="A1895" s="43" t="s">
        <v>51</v>
      </c>
      <c r="B1895" s="43" t="s">
        <v>6476</v>
      </c>
      <c r="C1895" s="43" t="s">
        <v>160</v>
      </c>
      <c r="D1895" s="43" t="s">
        <v>2007</v>
      </c>
      <c r="E1895" s="43" t="s">
        <v>5127</v>
      </c>
      <c r="F1895" s="38" t="s">
        <v>6466</v>
      </c>
      <c r="G1895" s="38">
        <v>1</v>
      </c>
      <c r="H1895" s="43" t="s">
        <v>8036</v>
      </c>
      <c r="I1895" s="43" t="s">
        <v>9720</v>
      </c>
      <c r="J1895" s="43" t="s">
        <v>9720</v>
      </c>
      <c r="K1895" s="43" t="s">
        <v>9720</v>
      </c>
    </row>
    <row r="1896" spans="1:11" ht="49.5" x14ac:dyDescent="0.35">
      <c r="A1896" s="43" t="s">
        <v>51</v>
      </c>
      <c r="B1896" s="43" t="s">
        <v>6476</v>
      </c>
      <c r="C1896" s="43" t="s">
        <v>160</v>
      </c>
      <c r="D1896" s="43" t="s">
        <v>2008</v>
      </c>
      <c r="E1896" s="43" t="s">
        <v>5128</v>
      </c>
      <c r="F1896" s="38" t="s">
        <v>6466</v>
      </c>
      <c r="G1896" s="38">
        <v>1</v>
      </c>
      <c r="H1896" s="43" t="s">
        <v>8037</v>
      </c>
      <c r="I1896" s="43" t="s">
        <v>9720</v>
      </c>
      <c r="J1896" s="43" t="s">
        <v>9720</v>
      </c>
      <c r="K1896" s="43" t="s">
        <v>9720</v>
      </c>
    </row>
    <row r="1897" spans="1:11" ht="49.5" x14ac:dyDescent="0.35">
      <c r="A1897" s="43" t="s">
        <v>51</v>
      </c>
      <c r="B1897" s="43" t="s">
        <v>6476</v>
      </c>
      <c r="C1897" s="43" t="s">
        <v>160</v>
      </c>
      <c r="D1897" s="43" t="s">
        <v>2009</v>
      </c>
      <c r="E1897" s="43" t="s">
        <v>5129</v>
      </c>
      <c r="F1897" s="38" t="s">
        <v>6466</v>
      </c>
      <c r="G1897" s="38">
        <v>1</v>
      </c>
      <c r="H1897" s="43" t="s">
        <v>8038</v>
      </c>
      <c r="I1897" s="43" t="s">
        <v>9720</v>
      </c>
      <c r="J1897" s="43" t="s">
        <v>9720</v>
      </c>
      <c r="K1897" s="43" t="s">
        <v>9720</v>
      </c>
    </row>
    <row r="1898" spans="1:11" ht="49.5" x14ac:dyDescent="0.35">
      <c r="A1898" s="43" t="s">
        <v>51</v>
      </c>
      <c r="B1898" s="43" t="s">
        <v>6476</v>
      </c>
      <c r="C1898" s="43" t="s">
        <v>160</v>
      </c>
      <c r="D1898" s="43" t="s">
        <v>2010</v>
      </c>
      <c r="E1898" s="43" t="s">
        <v>5130</v>
      </c>
      <c r="F1898" s="38" t="s">
        <v>6466</v>
      </c>
      <c r="G1898" s="38">
        <v>1</v>
      </c>
      <c r="H1898" s="43" t="s">
        <v>8039</v>
      </c>
      <c r="I1898" s="43" t="s">
        <v>9720</v>
      </c>
      <c r="J1898" s="43" t="s">
        <v>9720</v>
      </c>
      <c r="K1898" s="43" t="s">
        <v>9720</v>
      </c>
    </row>
    <row r="1899" spans="1:11" ht="49.5" x14ac:dyDescent="0.35">
      <c r="A1899" s="43" t="s">
        <v>51</v>
      </c>
      <c r="B1899" s="43" t="s">
        <v>6476</v>
      </c>
      <c r="C1899" s="43" t="s">
        <v>160</v>
      </c>
      <c r="D1899" s="43" t="s">
        <v>2011</v>
      </c>
      <c r="E1899" s="43" t="s">
        <v>5131</v>
      </c>
      <c r="F1899" s="38" t="s">
        <v>6466</v>
      </c>
      <c r="G1899" s="38">
        <v>1</v>
      </c>
      <c r="H1899" s="43" t="s">
        <v>8040</v>
      </c>
      <c r="I1899" s="43" t="s">
        <v>9720</v>
      </c>
      <c r="J1899" s="43" t="s">
        <v>9720</v>
      </c>
      <c r="K1899" s="43" t="s">
        <v>9720</v>
      </c>
    </row>
    <row r="1900" spans="1:11" ht="66" x14ac:dyDescent="0.35">
      <c r="A1900" s="43" t="s">
        <v>51</v>
      </c>
      <c r="B1900" s="43" t="s">
        <v>6476</v>
      </c>
      <c r="C1900" s="43" t="s">
        <v>160</v>
      </c>
      <c r="D1900" s="43" t="s">
        <v>2012</v>
      </c>
      <c r="E1900" s="43" t="s">
        <v>5132</v>
      </c>
      <c r="F1900" s="38" t="s">
        <v>6466</v>
      </c>
      <c r="G1900" s="38">
        <v>1</v>
      </c>
      <c r="H1900" s="43" t="s">
        <v>8041</v>
      </c>
      <c r="I1900" s="43" t="s">
        <v>9720</v>
      </c>
      <c r="J1900" s="43" t="s">
        <v>9720</v>
      </c>
      <c r="K1900" s="43" t="s">
        <v>9720</v>
      </c>
    </row>
    <row r="1901" spans="1:11" ht="66" x14ac:dyDescent="0.35">
      <c r="A1901" s="43" t="s">
        <v>51</v>
      </c>
      <c r="B1901" s="43" t="s">
        <v>6476</v>
      </c>
      <c r="C1901" s="43" t="s">
        <v>160</v>
      </c>
      <c r="D1901" s="43" t="s">
        <v>2013</v>
      </c>
      <c r="E1901" s="43" t="s">
        <v>5133</v>
      </c>
      <c r="F1901" s="38" t="s">
        <v>6466</v>
      </c>
      <c r="G1901" s="38">
        <v>1</v>
      </c>
      <c r="H1901" s="43" t="s">
        <v>8042</v>
      </c>
      <c r="I1901" s="43" t="s">
        <v>9720</v>
      </c>
      <c r="J1901" s="43" t="s">
        <v>9720</v>
      </c>
      <c r="K1901" s="43" t="s">
        <v>9720</v>
      </c>
    </row>
    <row r="1902" spans="1:11" ht="49.5" x14ac:dyDescent="0.35">
      <c r="A1902" s="43" t="s">
        <v>51</v>
      </c>
      <c r="B1902" s="43" t="s">
        <v>6476</v>
      </c>
      <c r="C1902" s="43" t="s">
        <v>160</v>
      </c>
      <c r="D1902" s="43" t="s">
        <v>2014</v>
      </c>
      <c r="E1902" s="43" t="s">
        <v>5134</v>
      </c>
      <c r="F1902" s="38" t="s">
        <v>6466</v>
      </c>
      <c r="G1902" s="38">
        <v>1</v>
      </c>
      <c r="H1902" s="43" t="s">
        <v>8043</v>
      </c>
      <c r="I1902" s="43" t="s">
        <v>9720</v>
      </c>
      <c r="J1902" s="43" t="s">
        <v>9720</v>
      </c>
      <c r="K1902" s="43" t="s">
        <v>9720</v>
      </c>
    </row>
    <row r="1903" spans="1:11" ht="49.5" x14ac:dyDescent="0.35">
      <c r="A1903" s="43" t="s">
        <v>51</v>
      </c>
      <c r="B1903" s="43" t="s">
        <v>6476</v>
      </c>
      <c r="C1903" s="43" t="s">
        <v>160</v>
      </c>
      <c r="D1903" s="43" t="s">
        <v>2015</v>
      </c>
      <c r="E1903" s="43" t="s">
        <v>5135</v>
      </c>
      <c r="F1903" s="38" t="s">
        <v>6466</v>
      </c>
      <c r="G1903" s="38">
        <v>1</v>
      </c>
      <c r="H1903" s="43" t="s">
        <v>8044</v>
      </c>
      <c r="I1903" s="43" t="s">
        <v>9720</v>
      </c>
      <c r="J1903" s="43" t="s">
        <v>9720</v>
      </c>
      <c r="K1903" s="43" t="s">
        <v>9720</v>
      </c>
    </row>
    <row r="1904" spans="1:11" ht="49.5" x14ac:dyDescent="0.35">
      <c r="A1904" s="43" t="s">
        <v>51</v>
      </c>
      <c r="B1904" s="43" t="s">
        <v>6476</v>
      </c>
      <c r="C1904" s="43" t="s">
        <v>160</v>
      </c>
      <c r="D1904" s="43" t="s">
        <v>2016</v>
      </c>
      <c r="E1904" s="43" t="s">
        <v>5136</v>
      </c>
      <c r="F1904" s="38" t="s">
        <v>6466</v>
      </c>
      <c r="G1904" s="38">
        <v>1</v>
      </c>
      <c r="H1904" s="43" t="s">
        <v>8045</v>
      </c>
      <c r="I1904" s="43" t="s">
        <v>9720</v>
      </c>
      <c r="J1904" s="43" t="s">
        <v>9720</v>
      </c>
      <c r="K1904" s="43" t="s">
        <v>9720</v>
      </c>
    </row>
    <row r="1905" spans="1:11" ht="49.5" x14ac:dyDescent="0.35">
      <c r="A1905" s="43" t="s">
        <v>51</v>
      </c>
      <c r="B1905" s="43" t="s">
        <v>6476</v>
      </c>
      <c r="C1905" s="43" t="s">
        <v>160</v>
      </c>
      <c r="D1905" s="43" t="s">
        <v>2017</v>
      </c>
      <c r="E1905" s="43" t="s">
        <v>5137</v>
      </c>
      <c r="F1905" s="38" t="s">
        <v>6466</v>
      </c>
      <c r="G1905" s="38">
        <v>1</v>
      </c>
      <c r="H1905" s="43" t="s">
        <v>8046</v>
      </c>
      <c r="I1905" s="43" t="s">
        <v>9720</v>
      </c>
      <c r="J1905" s="43" t="s">
        <v>9720</v>
      </c>
      <c r="K1905" s="43" t="s">
        <v>9720</v>
      </c>
    </row>
    <row r="1906" spans="1:11" ht="49.5" x14ac:dyDescent="0.35">
      <c r="A1906" s="43" t="s">
        <v>51</v>
      </c>
      <c r="B1906" s="43" t="s">
        <v>6476</v>
      </c>
      <c r="C1906" s="43" t="s">
        <v>160</v>
      </c>
      <c r="D1906" s="43" t="s">
        <v>2018</v>
      </c>
      <c r="E1906" s="43" t="s">
        <v>5138</v>
      </c>
      <c r="F1906" s="38" t="s">
        <v>6466</v>
      </c>
      <c r="G1906" s="38">
        <v>1</v>
      </c>
      <c r="H1906" s="43" t="s">
        <v>8047</v>
      </c>
      <c r="I1906" s="43" t="s">
        <v>9720</v>
      </c>
      <c r="J1906" s="43" t="s">
        <v>9720</v>
      </c>
      <c r="K1906" s="43" t="s">
        <v>9720</v>
      </c>
    </row>
    <row r="1907" spans="1:11" ht="49.5" x14ac:dyDescent="0.35">
      <c r="A1907" s="43" t="s">
        <v>51</v>
      </c>
      <c r="B1907" s="43" t="s">
        <v>6476</v>
      </c>
      <c r="C1907" s="43" t="s">
        <v>160</v>
      </c>
      <c r="D1907" s="43" t="s">
        <v>2019</v>
      </c>
      <c r="E1907" s="43" t="s">
        <v>5139</v>
      </c>
      <c r="F1907" s="38" t="s">
        <v>6466</v>
      </c>
      <c r="G1907" s="38">
        <v>1</v>
      </c>
      <c r="H1907" s="43" t="s">
        <v>8048</v>
      </c>
      <c r="I1907" s="43" t="s">
        <v>9720</v>
      </c>
      <c r="J1907" s="43" t="s">
        <v>9720</v>
      </c>
      <c r="K1907" s="43" t="s">
        <v>9720</v>
      </c>
    </row>
    <row r="1908" spans="1:11" ht="49.5" x14ac:dyDescent="0.35">
      <c r="A1908" s="43" t="s">
        <v>51</v>
      </c>
      <c r="B1908" s="43" t="s">
        <v>6476</v>
      </c>
      <c r="C1908" s="43" t="s">
        <v>160</v>
      </c>
      <c r="D1908" s="43" t="s">
        <v>2020</v>
      </c>
      <c r="E1908" s="43" t="s">
        <v>5140</v>
      </c>
      <c r="F1908" s="38" t="s">
        <v>6466</v>
      </c>
      <c r="G1908" s="38">
        <v>1</v>
      </c>
      <c r="H1908" s="43" t="s">
        <v>8049</v>
      </c>
      <c r="I1908" s="43" t="s">
        <v>9720</v>
      </c>
      <c r="J1908" s="43" t="s">
        <v>9720</v>
      </c>
      <c r="K1908" s="43" t="s">
        <v>9720</v>
      </c>
    </row>
    <row r="1909" spans="1:11" ht="49.5" x14ac:dyDescent="0.35">
      <c r="A1909" s="43" t="s">
        <v>51</v>
      </c>
      <c r="B1909" s="43" t="s">
        <v>6476</v>
      </c>
      <c r="C1909" s="43" t="s">
        <v>160</v>
      </c>
      <c r="D1909" s="43" t="s">
        <v>2021</v>
      </c>
      <c r="E1909" s="43" t="s">
        <v>5141</v>
      </c>
      <c r="F1909" s="38" t="s">
        <v>6466</v>
      </c>
      <c r="G1909" s="38">
        <v>1</v>
      </c>
      <c r="H1909" s="43" t="s">
        <v>8050</v>
      </c>
      <c r="I1909" s="43" t="s">
        <v>9720</v>
      </c>
      <c r="J1909" s="43" t="s">
        <v>9720</v>
      </c>
      <c r="K1909" s="43" t="s">
        <v>9720</v>
      </c>
    </row>
    <row r="1910" spans="1:11" ht="49.5" x14ac:dyDescent="0.35">
      <c r="A1910" s="43" t="s">
        <v>51</v>
      </c>
      <c r="B1910" s="43" t="s">
        <v>6476</v>
      </c>
      <c r="C1910" s="43" t="s">
        <v>160</v>
      </c>
      <c r="D1910" s="43" t="s">
        <v>2022</v>
      </c>
      <c r="E1910" s="43" t="s">
        <v>5142</v>
      </c>
      <c r="F1910" s="38" t="s">
        <v>6466</v>
      </c>
      <c r="G1910" s="38">
        <v>1</v>
      </c>
      <c r="H1910" s="43" t="s">
        <v>8051</v>
      </c>
      <c r="I1910" s="43" t="s">
        <v>9720</v>
      </c>
      <c r="J1910" s="43" t="s">
        <v>9720</v>
      </c>
      <c r="K1910" s="43" t="s">
        <v>9720</v>
      </c>
    </row>
    <row r="1911" spans="1:11" ht="49.5" x14ac:dyDescent="0.35">
      <c r="A1911" s="43" t="s">
        <v>51</v>
      </c>
      <c r="B1911" s="43" t="s">
        <v>6476</v>
      </c>
      <c r="C1911" s="43" t="s">
        <v>160</v>
      </c>
      <c r="D1911" s="43" t="s">
        <v>2023</v>
      </c>
      <c r="E1911" s="43" t="s">
        <v>5143</v>
      </c>
      <c r="F1911" s="38" t="s">
        <v>6466</v>
      </c>
      <c r="G1911" s="38">
        <v>1</v>
      </c>
      <c r="H1911" s="43" t="s">
        <v>8052</v>
      </c>
      <c r="I1911" s="43" t="s">
        <v>9720</v>
      </c>
      <c r="J1911" s="43" t="s">
        <v>9720</v>
      </c>
      <c r="K1911" s="43" t="s">
        <v>9720</v>
      </c>
    </row>
    <row r="1912" spans="1:11" ht="49.5" x14ac:dyDescent="0.35">
      <c r="A1912" s="43" t="s">
        <v>51</v>
      </c>
      <c r="B1912" s="43" t="s">
        <v>6476</v>
      </c>
      <c r="C1912" s="43" t="s">
        <v>160</v>
      </c>
      <c r="D1912" s="43" t="s">
        <v>2024</v>
      </c>
      <c r="E1912" s="43" t="s">
        <v>5144</v>
      </c>
      <c r="F1912" s="38" t="s">
        <v>6466</v>
      </c>
      <c r="G1912" s="38">
        <v>1</v>
      </c>
      <c r="H1912" s="43" t="s">
        <v>8053</v>
      </c>
      <c r="I1912" s="43" t="s">
        <v>9720</v>
      </c>
      <c r="J1912" s="43" t="s">
        <v>9720</v>
      </c>
      <c r="K1912" s="43" t="s">
        <v>9720</v>
      </c>
    </row>
    <row r="1913" spans="1:11" ht="66" x14ac:dyDescent="0.35">
      <c r="A1913" s="43" t="s">
        <v>51</v>
      </c>
      <c r="B1913" s="43" t="s">
        <v>6476</v>
      </c>
      <c r="C1913" s="43" t="s">
        <v>160</v>
      </c>
      <c r="D1913" s="43" t="s">
        <v>2025</v>
      </c>
      <c r="E1913" s="43" t="s">
        <v>5145</v>
      </c>
      <c r="F1913" s="38" t="s">
        <v>6466</v>
      </c>
      <c r="G1913" s="38">
        <v>1</v>
      </c>
      <c r="H1913" s="43" t="s">
        <v>8054</v>
      </c>
      <c r="I1913" s="43" t="s">
        <v>9720</v>
      </c>
      <c r="J1913" s="43" t="s">
        <v>9720</v>
      </c>
      <c r="K1913" s="43" t="s">
        <v>9720</v>
      </c>
    </row>
    <row r="1914" spans="1:11" ht="49.5" x14ac:dyDescent="0.35">
      <c r="A1914" s="43" t="s">
        <v>51</v>
      </c>
      <c r="B1914" s="43" t="s">
        <v>6476</v>
      </c>
      <c r="C1914" s="43" t="s">
        <v>160</v>
      </c>
      <c r="D1914" s="43" t="s">
        <v>2026</v>
      </c>
      <c r="E1914" s="43" t="s">
        <v>5146</v>
      </c>
      <c r="F1914" s="38" t="s">
        <v>6466</v>
      </c>
      <c r="G1914" s="38">
        <v>1</v>
      </c>
      <c r="H1914" s="43" t="s">
        <v>8055</v>
      </c>
      <c r="I1914" s="43" t="s">
        <v>9720</v>
      </c>
      <c r="J1914" s="43" t="s">
        <v>9720</v>
      </c>
      <c r="K1914" s="43" t="s">
        <v>9720</v>
      </c>
    </row>
    <row r="1915" spans="1:11" ht="49.5" x14ac:dyDescent="0.35">
      <c r="A1915" s="43" t="s">
        <v>51</v>
      </c>
      <c r="B1915" s="43" t="s">
        <v>6476</v>
      </c>
      <c r="C1915" s="43" t="s">
        <v>160</v>
      </c>
      <c r="D1915" s="43" t="s">
        <v>2027</v>
      </c>
      <c r="E1915" s="43" t="s">
        <v>5147</v>
      </c>
      <c r="F1915" s="38" t="s">
        <v>6466</v>
      </c>
      <c r="G1915" s="38">
        <v>1</v>
      </c>
      <c r="H1915" s="43" t="s">
        <v>8056</v>
      </c>
      <c r="I1915" s="43" t="s">
        <v>9720</v>
      </c>
      <c r="J1915" s="43" t="s">
        <v>9720</v>
      </c>
      <c r="K1915" s="43" t="s">
        <v>9720</v>
      </c>
    </row>
    <row r="1916" spans="1:11" ht="49.5" x14ac:dyDescent="0.35">
      <c r="A1916" s="43" t="s">
        <v>51</v>
      </c>
      <c r="B1916" s="43" t="s">
        <v>6476</v>
      </c>
      <c r="C1916" s="43" t="s">
        <v>160</v>
      </c>
      <c r="D1916" s="43" t="s">
        <v>2028</v>
      </c>
      <c r="E1916" s="43" t="s">
        <v>5148</v>
      </c>
      <c r="F1916" s="38" t="s">
        <v>6466</v>
      </c>
      <c r="G1916" s="38">
        <v>1</v>
      </c>
      <c r="H1916" s="43" t="s">
        <v>8057</v>
      </c>
      <c r="I1916" s="43" t="s">
        <v>9720</v>
      </c>
      <c r="J1916" s="43" t="s">
        <v>9720</v>
      </c>
      <c r="K1916" s="43" t="s">
        <v>9720</v>
      </c>
    </row>
    <row r="1917" spans="1:11" ht="49.5" x14ac:dyDescent="0.35">
      <c r="A1917" s="43" t="s">
        <v>51</v>
      </c>
      <c r="B1917" s="43" t="s">
        <v>6476</v>
      </c>
      <c r="C1917" s="43" t="s">
        <v>160</v>
      </c>
      <c r="D1917" s="43" t="s">
        <v>2029</v>
      </c>
      <c r="E1917" s="43" t="s">
        <v>5149</v>
      </c>
      <c r="F1917" s="38" t="s">
        <v>6466</v>
      </c>
      <c r="G1917" s="38">
        <v>1</v>
      </c>
      <c r="H1917" s="43" t="s">
        <v>8058</v>
      </c>
      <c r="I1917" s="43" t="s">
        <v>9720</v>
      </c>
      <c r="J1917" s="43" t="s">
        <v>9720</v>
      </c>
      <c r="K1917" s="43" t="s">
        <v>9720</v>
      </c>
    </row>
    <row r="1918" spans="1:11" ht="49.5" x14ac:dyDescent="0.35">
      <c r="A1918" s="43" t="s">
        <v>51</v>
      </c>
      <c r="B1918" s="43" t="s">
        <v>6476</v>
      </c>
      <c r="C1918" s="43" t="s">
        <v>160</v>
      </c>
      <c r="D1918" s="43" t="s">
        <v>2030</v>
      </c>
      <c r="E1918" s="43" t="s">
        <v>5150</v>
      </c>
      <c r="F1918" s="38" t="s">
        <v>6466</v>
      </c>
      <c r="G1918" s="38">
        <v>1</v>
      </c>
      <c r="H1918" s="43" t="s">
        <v>8059</v>
      </c>
      <c r="I1918" s="43" t="s">
        <v>9720</v>
      </c>
      <c r="J1918" s="43" t="s">
        <v>9720</v>
      </c>
      <c r="K1918" s="43" t="s">
        <v>9720</v>
      </c>
    </row>
    <row r="1919" spans="1:11" ht="66" x14ac:dyDescent="0.35">
      <c r="A1919" s="43" t="s">
        <v>51</v>
      </c>
      <c r="B1919" s="43" t="s">
        <v>6476</v>
      </c>
      <c r="C1919" s="43" t="s">
        <v>160</v>
      </c>
      <c r="D1919" s="43" t="s">
        <v>2031</v>
      </c>
      <c r="E1919" s="43" t="s">
        <v>5151</v>
      </c>
      <c r="F1919" s="38" t="s">
        <v>6466</v>
      </c>
      <c r="G1919" s="38">
        <v>1</v>
      </c>
      <c r="H1919" s="43" t="s">
        <v>8060</v>
      </c>
      <c r="I1919" s="43" t="s">
        <v>9720</v>
      </c>
      <c r="J1919" s="43" t="s">
        <v>9720</v>
      </c>
      <c r="K1919" s="43" t="s">
        <v>9720</v>
      </c>
    </row>
    <row r="1920" spans="1:11" ht="49.5" x14ac:dyDescent="0.35">
      <c r="A1920" s="43" t="s">
        <v>51</v>
      </c>
      <c r="B1920" s="43" t="s">
        <v>6476</v>
      </c>
      <c r="C1920" s="43" t="s">
        <v>160</v>
      </c>
      <c r="D1920" s="43" t="s">
        <v>2032</v>
      </c>
      <c r="E1920" s="43" t="s">
        <v>5152</v>
      </c>
      <c r="F1920" s="38" t="s">
        <v>6466</v>
      </c>
      <c r="G1920" s="38">
        <v>1</v>
      </c>
      <c r="H1920" s="43" t="s">
        <v>8061</v>
      </c>
      <c r="I1920" s="43" t="s">
        <v>9720</v>
      </c>
      <c r="J1920" s="43" t="s">
        <v>9720</v>
      </c>
      <c r="K1920" s="43" t="s">
        <v>9720</v>
      </c>
    </row>
    <row r="1921" spans="1:11" ht="82.5" x14ac:dyDescent="0.35">
      <c r="A1921" s="43" t="s">
        <v>51</v>
      </c>
      <c r="B1921" s="43" t="s">
        <v>6476</v>
      </c>
      <c r="C1921" s="43" t="s">
        <v>160</v>
      </c>
      <c r="D1921" s="43" t="s">
        <v>2033</v>
      </c>
      <c r="E1921" s="43" t="s">
        <v>5153</v>
      </c>
      <c r="F1921" s="38" t="s">
        <v>6466</v>
      </c>
      <c r="G1921" s="38">
        <v>1</v>
      </c>
      <c r="H1921" s="43" t="s">
        <v>8062</v>
      </c>
      <c r="I1921" s="43" t="s">
        <v>9720</v>
      </c>
      <c r="J1921" s="43" t="s">
        <v>9720</v>
      </c>
      <c r="K1921" s="43" t="s">
        <v>9720</v>
      </c>
    </row>
    <row r="1922" spans="1:11" ht="49.5" x14ac:dyDescent="0.35">
      <c r="A1922" s="43" t="s">
        <v>51</v>
      </c>
      <c r="B1922" s="43" t="s">
        <v>6476</v>
      </c>
      <c r="C1922" s="43" t="s">
        <v>160</v>
      </c>
      <c r="D1922" s="43" t="s">
        <v>2034</v>
      </c>
      <c r="E1922" s="43" t="s">
        <v>5154</v>
      </c>
      <c r="F1922" s="38" t="s">
        <v>6466</v>
      </c>
      <c r="G1922" s="38">
        <v>1</v>
      </c>
      <c r="H1922" s="43" t="s">
        <v>8063</v>
      </c>
      <c r="I1922" s="43" t="s">
        <v>9720</v>
      </c>
      <c r="J1922" s="43" t="s">
        <v>9720</v>
      </c>
      <c r="K1922" s="43" t="s">
        <v>9720</v>
      </c>
    </row>
    <row r="1923" spans="1:11" ht="66" x14ac:dyDescent="0.35">
      <c r="A1923" s="43" t="s">
        <v>51</v>
      </c>
      <c r="B1923" s="43" t="s">
        <v>6476</v>
      </c>
      <c r="C1923" s="43" t="s">
        <v>160</v>
      </c>
      <c r="D1923" s="43" t="s">
        <v>2035</v>
      </c>
      <c r="E1923" s="43" t="s">
        <v>5155</v>
      </c>
      <c r="F1923" s="38" t="s">
        <v>6466</v>
      </c>
      <c r="G1923" s="38">
        <v>1</v>
      </c>
      <c r="H1923" s="43" t="s">
        <v>8064</v>
      </c>
      <c r="I1923" s="43" t="s">
        <v>9720</v>
      </c>
      <c r="J1923" s="43" t="s">
        <v>9720</v>
      </c>
      <c r="K1923" s="43" t="s">
        <v>9720</v>
      </c>
    </row>
    <row r="1924" spans="1:11" ht="66" x14ac:dyDescent="0.35">
      <c r="A1924" s="43" t="s">
        <v>51</v>
      </c>
      <c r="B1924" s="43" t="s">
        <v>6476</v>
      </c>
      <c r="C1924" s="43" t="s">
        <v>160</v>
      </c>
      <c r="D1924" s="43" t="s">
        <v>2036</v>
      </c>
      <c r="E1924" s="43" t="s">
        <v>5156</v>
      </c>
      <c r="F1924" s="38" t="s">
        <v>6466</v>
      </c>
      <c r="G1924" s="38">
        <v>1</v>
      </c>
      <c r="H1924" s="43" t="s">
        <v>8065</v>
      </c>
      <c r="I1924" s="43" t="s">
        <v>9720</v>
      </c>
      <c r="J1924" s="43" t="s">
        <v>9720</v>
      </c>
      <c r="K1924" s="43" t="s">
        <v>9720</v>
      </c>
    </row>
    <row r="1925" spans="1:11" ht="66" x14ac:dyDescent="0.35">
      <c r="A1925" s="43" t="s">
        <v>51</v>
      </c>
      <c r="B1925" s="43" t="s">
        <v>6476</v>
      </c>
      <c r="C1925" s="43" t="s">
        <v>160</v>
      </c>
      <c r="D1925" s="43" t="s">
        <v>2037</v>
      </c>
      <c r="E1925" s="43" t="s">
        <v>5157</v>
      </c>
      <c r="F1925" s="38" t="s">
        <v>6466</v>
      </c>
      <c r="G1925" s="38">
        <v>1</v>
      </c>
      <c r="H1925" s="43" t="s">
        <v>8066</v>
      </c>
      <c r="I1925" s="43" t="s">
        <v>9720</v>
      </c>
      <c r="J1925" s="43" t="s">
        <v>9720</v>
      </c>
      <c r="K1925" s="43" t="s">
        <v>9720</v>
      </c>
    </row>
    <row r="1926" spans="1:11" ht="66" x14ac:dyDescent="0.35">
      <c r="A1926" s="43" t="s">
        <v>51</v>
      </c>
      <c r="B1926" s="43" t="s">
        <v>6476</v>
      </c>
      <c r="C1926" s="43" t="s">
        <v>160</v>
      </c>
      <c r="D1926" s="43" t="s">
        <v>2038</v>
      </c>
      <c r="E1926" s="43" t="s">
        <v>5158</v>
      </c>
      <c r="F1926" s="38" t="s">
        <v>6466</v>
      </c>
      <c r="G1926" s="38">
        <v>1</v>
      </c>
      <c r="H1926" s="43" t="s">
        <v>8067</v>
      </c>
      <c r="I1926" s="43" t="s">
        <v>9720</v>
      </c>
      <c r="J1926" s="43" t="s">
        <v>9720</v>
      </c>
      <c r="K1926" s="43" t="s">
        <v>9720</v>
      </c>
    </row>
    <row r="1927" spans="1:11" ht="66" x14ac:dyDescent="0.35">
      <c r="A1927" s="43" t="s">
        <v>51</v>
      </c>
      <c r="B1927" s="43" t="s">
        <v>6476</v>
      </c>
      <c r="C1927" s="43" t="s">
        <v>160</v>
      </c>
      <c r="D1927" s="43" t="s">
        <v>2039</v>
      </c>
      <c r="E1927" s="43" t="s">
        <v>5159</v>
      </c>
      <c r="F1927" s="38" t="s">
        <v>6466</v>
      </c>
      <c r="G1927" s="38">
        <v>1</v>
      </c>
      <c r="H1927" s="43" t="s">
        <v>8068</v>
      </c>
      <c r="I1927" s="43" t="s">
        <v>9720</v>
      </c>
      <c r="J1927" s="43" t="s">
        <v>9720</v>
      </c>
      <c r="K1927" s="43" t="s">
        <v>9720</v>
      </c>
    </row>
    <row r="1928" spans="1:11" ht="66" x14ac:dyDescent="0.35">
      <c r="A1928" s="43" t="s">
        <v>51</v>
      </c>
      <c r="B1928" s="43" t="s">
        <v>6476</v>
      </c>
      <c r="C1928" s="43" t="s">
        <v>160</v>
      </c>
      <c r="D1928" s="43" t="s">
        <v>2040</v>
      </c>
      <c r="E1928" s="43" t="s">
        <v>5160</v>
      </c>
      <c r="F1928" s="38" t="s">
        <v>6466</v>
      </c>
      <c r="G1928" s="38">
        <v>1</v>
      </c>
      <c r="H1928" s="43" t="s">
        <v>8069</v>
      </c>
      <c r="I1928" s="43" t="s">
        <v>9720</v>
      </c>
      <c r="J1928" s="43" t="s">
        <v>9720</v>
      </c>
      <c r="K1928" s="43" t="s">
        <v>9720</v>
      </c>
    </row>
    <row r="1929" spans="1:11" ht="66" x14ac:dyDescent="0.35">
      <c r="A1929" s="43" t="s">
        <v>51</v>
      </c>
      <c r="B1929" s="43" t="s">
        <v>6476</v>
      </c>
      <c r="C1929" s="43" t="s">
        <v>160</v>
      </c>
      <c r="D1929" s="43" t="s">
        <v>2041</v>
      </c>
      <c r="E1929" s="43" t="s">
        <v>5161</v>
      </c>
      <c r="F1929" s="38" t="s">
        <v>6466</v>
      </c>
      <c r="G1929" s="38">
        <v>1</v>
      </c>
      <c r="H1929" s="43" t="s">
        <v>8070</v>
      </c>
      <c r="I1929" s="43" t="s">
        <v>9720</v>
      </c>
      <c r="J1929" s="43" t="s">
        <v>9720</v>
      </c>
      <c r="K1929" s="43" t="s">
        <v>9720</v>
      </c>
    </row>
    <row r="1930" spans="1:11" ht="66" x14ac:dyDescent="0.35">
      <c r="A1930" s="43" t="s">
        <v>51</v>
      </c>
      <c r="B1930" s="43" t="s">
        <v>6476</v>
      </c>
      <c r="C1930" s="43" t="s">
        <v>160</v>
      </c>
      <c r="D1930" s="43" t="s">
        <v>2042</v>
      </c>
      <c r="E1930" s="43" t="s">
        <v>5162</v>
      </c>
      <c r="F1930" s="38" t="s">
        <v>6466</v>
      </c>
      <c r="G1930" s="38">
        <v>1</v>
      </c>
      <c r="H1930" s="43" t="s">
        <v>8071</v>
      </c>
      <c r="I1930" s="43" t="s">
        <v>9720</v>
      </c>
      <c r="J1930" s="43" t="s">
        <v>9720</v>
      </c>
      <c r="K1930" s="43" t="s">
        <v>9720</v>
      </c>
    </row>
    <row r="1931" spans="1:11" ht="66" x14ac:dyDescent="0.35">
      <c r="A1931" s="43" t="s">
        <v>51</v>
      </c>
      <c r="B1931" s="43" t="s">
        <v>6476</v>
      </c>
      <c r="C1931" s="43" t="s">
        <v>160</v>
      </c>
      <c r="D1931" s="43" t="s">
        <v>2043</v>
      </c>
      <c r="E1931" s="43" t="s">
        <v>5163</v>
      </c>
      <c r="F1931" s="38" t="s">
        <v>6466</v>
      </c>
      <c r="G1931" s="38">
        <v>1</v>
      </c>
      <c r="H1931" s="43" t="s">
        <v>8072</v>
      </c>
      <c r="I1931" s="43" t="s">
        <v>9720</v>
      </c>
      <c r="J1931" s="43" t="s">
        <v>9720</v>
      </c>
      <c r="K1931" s="43" t="s">
        <v>9720</v>
      </c>
    </row>
    <row r="1932" spans="1:11" ht="82.5" x14ac:dyDescent="0.35">
      <c r="A1932" s="43" t="s">
        <v>51</v>
      </c>
      <c r="B1932" s="43" t="s">
        <v>6476</v>
      </c>
      <c r="C1932" s="43" t="s">
        <v>160</v>
      </c>
      <c r="D1932" s="43" t="s">
        <v>2044</v>
      </c>
      <c r="E1932" s="43" t="s">
        <v>5164</v>
      </c>
      <c r="F1932" s="38" t="s">
        <v>6466</v>
      </c>
      <c r="G1932" s="38">
        <v>1</v>
      </c>
      <c r="H1932" s="43" t="s">
        <v>8073</v>
      </c>
      <c r="I1932" s="43" t="s">
        <v>9720</v>
      </c>
      <c r="J1932" s="43" t="s">
        <v>9720</v>
      </c>
      <c r="K1932" s="43" t="s">
        <v>9720</v>
      </c>
    </row>
    <row r="1933" spans="1:11" ht="66" x14ac:dyDescent="0.35">
      <c r="A1933" s="43" t="s">
        <v>51</v>
      </c>
      <c r="B1933" s="43" t="s">
        <v>6476</v>
      </c>
      <c r="C1933" s="43" t="s">
        <v>160</v>
      </c>
      <c r="D1933" s="43" t="s">
        <v>2045</v>
      </c>
      <c r="E1933" s="43" t="s">
        <v>5165</v>
      </c>
      <c r="F1933" s="38" t="s">
        <v>6466</v>
      </c>
      <c r="G1933" s="38">
        <v>1</v>
      </c>
      <c r="H1933" s="43" t="s">
        <v>8074</v>
      </c>
      <c r="I1933" s="43" t="s">
        <v>9720</v>
      </c>
      <c r="J1933" s="43" t="s">
        <v>9720</v>
      </c>
      <c r="K1933" s="43" t="s">
        <v>9720</v>
      </c>
    </row>
    <row r="1934" spans="1:11" ht="82.5" x14ac:dyDescent="0.35">
      <c r="A1934" s="43" t="s">
        <v>51</v>
      </c>
      <c r="B1934" s="43" t="s">
        <v>6476</v>
      </c>
      <c r="C1934" s="43" t="s">
        <v>160</v>
      </c>
      <c r="D1934" s="43" t="s">
        <v>2046</v>
      </c>
      <c r="E1934" s="43" t="s">
        <v>5166</v>
      </c>
      <c r="F1934" s="38" t="s">
        <v>6466</v>
      </c>
      <c r="G1934" s="38">
        <v>1</v>
      </c>
      <c r="H1934" s="43" t="s">
        <v>8075</v>
      </c>
      <c r="I1934" s="43" t="s">
        <v>9720</v>
      </c>
      <c r="J1934" s="43" t="s">
        <v>9720</v>
      </c>
      <c r="K1934" s="43" t="s">
        <v>9720</v>
      </c>
    </row>
    <row r="1935" spans="1:11" ht="49.5" x14ac:dyDescent="0.35">
      <c r="A1935" s="43" t="s">
        <v>51</v>
      </c>
      <c r="B1935" s="43" t="s">
        <v>6476</v>
      </c>
      <c r="C1935" s="43" t="s">
        <v>160</v>
      </c>
      <c r="D1935" s="43" t="s">
        <v>2047</v>
      </c>
      <c r="E1935" s="43" t="s">
        <v>5167</v>
      </c>
      <c r="F1935" s="38" t="s">
        <v>6466</v>
      </c>
      <c r="G1935" s="38">
        <v>1</v>
      </c>
      <c r="H1935" s="43" t="s">
        <v>8076</v>
      </c>
      <c r="I1935" s="43" t="s">
        <v>9720</v>
      </c>
      <c r="J1935" s="43" t="s">
        <v>9720</v>
      </c>
      <c r="K1935" s="43" t="s">
        <v>9720</v>
      </c>
    </row>
    <row r="1936" spans="1:11" ht="66" x14ac:dyDescent="0.35">
      <c r="A1936" s="43" t="s">
        <v>51</v>
      </c>
      <c r="B1936" s="43" t="s">
        <v>6476</v>
      </c>
      <c r="C1936" s="43" t="s">
        <v>160</v>
      </c>
      <c r="D1936" s="43" t="s">
        <v>2048</v>
      </c>
      <c r="E1936" s="43" t="s">
        <v>5168</v>
      </c>
      <c r="F1936" s="38" t="s">
        <v>6466</v>
      </c>
      <c r="G1936" s="38">
        <v>1</v>
      </c>
      <c r="H1936" s="43" t="s">
        <v>8077</v>
      </c>
      <c r="I1936" s="43" t="s">
        <v>9720</v>
      </c>
      <c r="J1936" s="43" t="s">
        <v>9720</v>
      </c>
      <c r="K1936" s="43" t="s">
        <v>9720</v>
      </c>
    </row>
    <row r="1937" spans="1:11" ht="49.5" x14ac:dyDescent="0.35">
      <c r="A1937" s="43" t="s">
        <v>51</v>
      </c>
      <c r="B1937" s="43" t="s">
        <v>6476</v>
      </c>
      <c r="C1937" s="43" t="s">
        <v>160</v>
      </c>
      <c r="D1937" s="43" t="s">
        <v>2049</v>
      </c>
      <c r="E1937" s="43" t="s">
        <v>5169</v>
      </c>
      <c r="F1937" s="38" t="s">
        <v>6466</v>
      </c>
      <c r="G1937" s="38">
        <v>1</v>
      </c>
      <c r="H1937" s="43" t="s">
        <v>8078</v>
      </c>
      <c r="I1937" s="43" t="s">
        <v>9720</v>
      </c>
      <c r="J1937" s="43" t="s">
        <v>9720</v>
      </c>
      <c r="K1937" s="43" t="s">
        <v>9720</v>
      </c>
    </row>
    <row r="1938" spans="1:11" ht="66" x14ac:dyDescent="0.35">
      <c r="A1938" s="43" t="s">
        <v>51</v>
      </c>
      <c r="B1938" s="43" t="s">
        <v>6476</v>
      </c>
      <c r="C1938" s="43" t="s">
        <v>160</v>
      </c>
      <c r="D1938" s="43" t="s">
        <v>2050</v>
      </c>
      <c r="E1938" s="43" t="s">
        <v>5170</v>
      </c>
      <c r="F1938" s="38" t="s">
        <v>6466</v>
      </c>
      <c r="G1938" s="38">
        <v>1</v>
      </c>
      <c r="H1938" s="43" t="s">
        <v>8079</v>
      </c>
      <c r="I1938" s="43" t="s">
        <v>9720</v>
      </c>
      <c r="J1938" s="43" t="s">
        <v>9720</v>
      </c>
      <c r="K1938" s="43" t="s">
        <v>9720</v>
      </c>
    </row>
    <row r="1939" spans="1:11" ht="66" x14ac:dyDescent="0.35">
      <c r="A1939" s="43" t="s">
        <v>51</v>
      </c>
      <c r="B1939" s="43" t="s">
        <v>6476</v>
      </c>
      <c r="C1939" s="43" t="s">
        <v>160</v>
      </c>
      <c r="D1939" s="43" t="s">
        <v>2051</v>
      </c>
      <c r="E1939" s="43" t="s">
        <v>5171</v>
      </c>
      <c r="F1939" s="38" t="s">
        <v>6466</v>
      </c>
      <c r="G1939" s="38">
        <v>1</v>
      </c>
      <c r="H1939" s="43" t="s">
        <v>8080</v>
      </c>
      <c r="I1939" s="43" t="s">
        <v>9720</v>
      </c>
      <c r="J1939" s="43" t="s">
        <v>9720</v>
      </c>
      <c r="K1939" s="43" t="s">
        <v>9720</v>
      </c>
    </row>
    <row r="1940" spans="1:11" ht="66" x14ac:dyDescent="0.35">
      <c r="A1940" s="43" t="s">
        <v>51</v>
      </c>
      <c r="B1940" s="43" t="s">
        <v>6476</v>
      </c>
      <c r="C1940" s="43" t="s">
        <v>160</v>
      </c>
      <c r="D1940" s="43" t="s">
        <v>2052</v>
      </c>
      <c r="E1940" s="43" t="s">
        <v>5172</v>
      </c>
      <c r="F1940" s="38" t="s">
        <v>6466</v>
      </c>
      <c r="G1940" s="38">
        <v>1</v>
      </c>
      <c r="H1940" s="43" t="s">
        <v>8081</v>
      </c>
      <c r="I1940" s="43" t="s">
        <v>9720</v>
      </c>
      <c r="J1940" s="43" t="s">
        <v>9720</v>
      </c>
      <c r="K1940" s="43" t="s">
        <v>9720</v>
      </c>
    </row>
    <row r="1941" spans="1:11" ht="66" x14ac:dyDescent="0.35">
      <c r="A1941" s="43" t="s">
        <v>51</v>
      </c>
      <c r="B1941" s="43" t="s">
        <v>6476</v>
      </c>
      <c r="C1941" s="43" t="s">
        <v>160</v>
      </c>
      <c r="D1941" s="43" t="s">
        <v>2053</v>
      </c>
      <c r="E1941" s="43" t="s">
        <v>5173</v>
      </c>
      <c r="F1941" s="38" t="s">
        <v>6466</v>
      </c>
      <c r="G1941" s="38">
        <v>1</v>
      </c>
      <c r="H1941" s="43" t="s">
        <v>8082</v>
      </c>
      <c r="I1941" s="43" t="s">
        <v>9720</v>
      </c>
      <c r="J1941" s="43" t="s">
        <v>9720</v>
      </c>
      <c r="K1941" s="43" t="s">
        <v>9720</v>
      </c>
    </row>
    <row r="1942" spans="1:11" ht="66" x14ac:dyDescent="0.35">
      <c r="A1942" s="43" t="s">
        <v>51</v>
      </c>
      <c r="B1942" s="43" t="s">
        <v>6476</v>
      </c>
      <c r="C1942" s="43" t="s">
        <v>160</v>
      </c>
      <c r="D1942" s="43" t="s">
        <v>2054</v>
      </c>
      <c r="E1942" s="43" t="s">
        <v>5174</v>
      </c>
      <c r="F1942" s="38" t="s">
        <v>6466</v>
      </c>
      <c r="G1942" s="38">
        <v>1</v>
      </c>
      <c r="H1942" s="43" t="s">
        <v>8083</v>
      </c>
      <c r="I1942" s="43" t="s">
        <v>9720</v>
      </c>
      <c r="J1942" s="43" t="s">
        <v>9720</v>
      </c>
      <c r="K1942" s="43" t="s">
        <v>9720</v>
      </c>
    </row>
    <row r="1943" spans="1:11" ht="66" x14ac:dyDescent="0.35">
      <c r="A1943" s="43" t="s">
        <v>51</v>
      </c>
      <c r="B1943" s="43" t="s">
        <v>6476</v>
      </c>
      <c r="C1943" s="43" t="s">
        <v>160</v>
      </c>
      <c r="D1943" s="43" t="s">
        <v>2055</v>
      </c>
      <c r="E1943" s="43" t="s">
        <v>5175</v>
      </c>
      <c r="F1943" s="38" t="s">
        <v>6466</v>
      </c>
      <c r="G1943" s="38">
        <v>1</v>
      </c>
      <c r="H1943" s="43" t="s">
        <v>8084</v>
      </c>
      <c r="I1943" s="43" t="s">
        <v>9720</v>
      </c>
      <c r="J1943" s="43" t="s">
        <v>9720</v>
      </c>
      <c r="K1943" s="43" t="s">
        <v>9720</v>
      </c>
    </row>
    <row r="1944" spans="1:11" ht="66" x14ac:dyDescent="0.35">
      <c r="A1944" s="43" t="s">
        <v>51</v>
      </c>
      <c r="B1944" s="43" t="s">
        <v>6476</v>
      </c>
      <c r="C1944" s="43" t="s">
        <v>160</v>
      </c>
      <c r="D1944" s="43" t="s">
        <v>2056</v>
      </c>
      <c r="E1944" s="43" t="s">
        <v>5176</v>
      </c>
      <c r="F1944" s="38" t="s">
        <v>6466</v>
      </c>
      <c r="G1944" s="38">
        <v>1</v>
      </c>
      <c r="H1944" s="43" t="s">
        <v>8085</v>
      </c>
      <c r="I1944" s="43" t="s">
        <v>9720</v>
      </c>
      <c r="J1944" s="43" t="s">
        <v>9720</v>
      </c>
      <c r="K1944" s="43" t="s">
        <v>9720</v>
      </c>
    </row>
    <row r="1945" spans="1:11" ht="66" x14ac:dyDescent="0.35">
      <c r="A1945" s="43" t="s">
        <v>51</v>
      </c>
      <c r="B1945" s="43" t="s">
        <v>6476</v>
      </c>
      <c r="C1945" s="43" t="s">
        <v>160</v>
      </c>
      <c r="D1945" s="43" t="s">
        <v>2057</v>
      </c>
      <c r="E1945" s="43" t="s">
        <v>5177</v>
      </c>
      <c r="F1945" s="38" t="s">
        <v>6466</v>
      </c>
      <c r="G1945" s="38">
        <v>1</v>
      </c>
      <c r="H1945" s="43" t="s">
        <v>8086</v>
      </c>
      <c r="I1945" s="43" t="s">
        <v>9720</v>
      </c>
      <c r="J1945" s="43" t="s">
        <v>9720</v>
      </c>
      <c r="K1945" s="43" t="s">
        <v>9720</v>
      </c>
    </row>
    <row r="1946" spans="1:11" ht="49.5" x14ac:dyDescent="0.35">
      <c r="A1946" s="43" t="s">
        <v>51</v>
      </c>
      <c r="B1946" s="43" t="s">
        <v>6476</v>
      </c>
      <c r="C1946" s="43" t="s">
        <v>160</v>
      </c>
      <c r="D1946" s="43" t="s">
        <v>2058</v>
      </c>
      <c r="E1946" s="43" t="s">
        <v>5178</v>
      </c>
      <c r="F1946" s="38" t="s">
        <v>6466</v>
      </c>
      <c r="G1946" s="38">
        <v>1</v>
      </c>
      <c r="H1946" s="43" t="s">
        <v>8087</v>
      </c>
      <c r="I1946" s="43" t="s">
        <v>9720</v>
      </c>
      <c r="J1946" s="43" t="s">
        <v>9720</v>
      </c>
      <c r="K1946" s="43" t="s">
        <v>9720</v>
      </c>
    </row>
    <row r="1947" spans="1:11" ht="49.5" x14ac:dyDescent="0.35">
      <c r="A1947" s="43" t="s">
        <v>51</v>
      </c>
      <c r="B1947" s="43" t="s">
        <v>6476</v>
      </c>
      <c r="C1947" s="43" t="s">
        <v>160</v>
      </c>
      <c r="D1947" s="43" t="s">
        <v>2059</v>
      </c>
      <c r="E1947" s="43" t="s">
        <v>5179</v>
      </c>
      <c r="F1947" s="38" t="s">
        <v>6466</v>
      </c>
      <c r="G1947" s="38">
        <v>1</v>
      </c>
      <c r="H1947" s="43" t="s">
        <v>8088</v>
      </c>
      <c r="I1947" s="43" t="s">
        <v>9720</v>
      </c>
      <c r="J1947" s="43" t="s">
        <v>9720</v>
      </c>
      <c r="K1947" s="43" t="s">
        <v>9720</v>
      </c>
    </row>
    <row r="1948" spans="1:11" ht="49.5" x14ac:dyDescent="0.35">
      <c r="A1948" s="43" t="s">
        <v>51</v>
      </c>
      <c r="B1948" s="43" t="s">
        <v>6476</v>
      </c>
      <c r="C1948" s="43" t="s">
        <v>160</v>
      </c>
      <c r="D1948" s="43" t="s">
        <v>2060</v>
      </c>
      <c r="E1948" s="43" t="s">
        <v>5180</v>
      </c>
      <c r="F1948" s="38" t="s">
        <v>6466</v>
      </c>
      <c r="G1948" s="38">
        <v>1</v>
      </c>
      <c r="H1948" s="43" t="s">
        <v>8089</v>
      </c>
      <c r="I1948" s="43" t="s">
        <v>9720</v>
      </c>
      <c r="J1948" s="43" t="s">
        <v>9720</v>
      </c>
      <c r="K1948" s="43" t="s">
        <v>9720</v>
      </c>
    </row>
    <row r="1949" spans="1:11" ht="49.5" x14ac:dyDescent="0.35">
      <c r="A1949" s="43" t="s">
        <v>51</v>
      </c>
      <c r="B1949" s="43" t="s">
        <v>6476</v>
      </c>
      <c r="C1949" s="43" t="s">
        <v>160</v>
      </c>
      <c r="D1949" s="43" t="s">
        <v>2061</v>
      </c>
      <c r="E1949" s="43" t="s">
        <v>5181</v>
      </c>
      <c r="F1949" s="38" t="s">
        <v>6466</v>
      </c>
      <c r="G1949" s="38">
        <v>1</v>
      </c>
      <c r="H1949" s="43" t="s">
        <v>8090</v>
      </c>
      <c r="I1949" s="43" t="s">
        <v>9720</v>
      </c>
      <c r="J1949" s="43" t="s">
        <v>9720</v>
      </c>
      <c r="K1949" s="43" t="s">
        <v>9720</v>
      </c>
    </row>
    <row r="1950" spans="1:11" ht="66" x14ac:dyDescent="0.35">
      <c r="A1950" s="43" t="s">
        <v>51</v>
      </c>
      <c r="B1950" s="43" t="s">
        <v>6476</v>
      </c>
      <c r="C1950" s="43" t="s">
        <v>160</v>
      </c>
      <c r="D1950" s="43" t="s">
        <v>2062</v>
      </c>
      <c r="E1950" s="43" t="s">
        <v>5182</v>
      </c>
      <c r="F1950" s="38" t="s">
        <v>6466</v>
      </c>
      <c r="G1950" s="38">
        <v>1</v>
      </c>
      <c r="H1950" s="43" t="s">
        <v>8091</v>
      </c>
      <c r="I1950" s="43" t="s">
        <v>9720</v>
      </c>
      <c r="J1950" s="43" t="s">
        <v>9720</v>
      </c>
      <c r="K1950" s="43" t="s">
        <v>9720</v>
      </c>
    </row>
    <row r="1951" spans="1:11" ht="66" x14ac:dyDescent="0.35">
      <c r="A1951" s="43" t="s">
        <v>51</v>
      </c>
      <c r="B1951" s="43" t="s">
        <v>6476</v>
      </c>
      <c r="C1951" s="43" t="s">
        <v>160</v>
      </c>
      <c r="D1951" s="43" t="s">
        <v>2063</v>
      </c>
      <c r="E1951" s="43" t="s">
        <v>5183</v>
      </c>
      <c r="F1951" s="38" t="s">
        <v>6466</v>
      </c>
      <c r="G1951" s="38">
        <v>1</v>
      </c>
      <c r="H1951" s="43" t="s">
        <v>8092</v>
      </c>
      <c r="I1951" s="43" t="s">
        <v>9720</v>
      </c>
      <c r="J1951" s="43" t="s">
        <v>9720</v>
      </c>
      <c r="K1951" s="43" t="s">
        <v>9720</v>
      </c>
    </row>
    <row r="1952" spans="1:11" ht="49.5" x14ac:dyDescent="0.35">
      <c r="A1952" s="43" t="s">
        <v>51</v>
      </c>
      <c r="B1952" s="43" t="s">
        <v>6476</v>
      </c>
      <c r="C1952" s="43" t="s">
        <v>160</v>
      </c>
      <c r="D1952" s="43" t="s">
        <v>2064</v>
      </c>
      <c r="E1952" s="43" t="s">
        <v>5184</v>
      </c>
      <c r="F1952" s="38" t="s">
        <v>6466</v>
      </c>
      <c r="G1952" s="38">
        <v>1</v>
      </c>
      <c r="H1952" s="43" t="s">
        <v>8093</v>
      </c>
      <c r="I1952" s="43" t="s">
        <v>9720</v>
      </c>
      <c r="J1952" s="43" t="s">
        <v>9720</v>
      </c>
      <c r="K1952" s="43" t="s">
        <v>9720</v>
      </c>
    </row>
    <row r="1953" spans="1:11" ht="49.5" x14ac:dyDescent="0.35">
      <c r="A1953" s="43" t="s">
        <v>51</v>
      </c>
      <c r="B1953" s="43" t="s">
        <v>6476</v>
      </c>
      <c r="C1953" s="43" t="s">
        <v>160</v>
      </c>
      <c r="D1953" s="43" t="s">
        <v>2065</v>
      </c>
      <c r="E1953" s="43" t="s">
        <v>5185</v>
      </c>
      <c r="F1953" s="38" t="s">
        <v>6466</v>
      </c>
      <c r="G1953" s="38">
        <v>1</v>
      </c>
      <c r="H1953" s="43" t="s">
        <v>8094</v>
      </c>
      <c r="I1953" s="43" t="s">
        <v>9720</v>
      </c>
      <c r="J1953" s="43" t="s">
        <v>9720</v>
      </c>
      <c r="K1953" s="43" t="s">
        <v>9720</v>
      </c>
    </row>
    <row r="1954" spans="1:11" ht="49.5" x14ac:dyDescent="0.35">
      <c r="A1954" s="43" t="s">
        <v>51</v>
      </c>
      <c r="B1954" s="43" t="s">
        <v>6476</v>
      </c>
      <c r="C1954" s="43" t="s">
        <v>160</v>
      </c>
      <c r="D1954" s="43" t="s">
        <v>2066</v>
      </c>
      <c r="E1954" s="43" t="s">
        <v>5186</v>
      </c>
      <c r="F1954" s="38" t="s">
        <v>6466</v>
      </c>
      <c r="G1954" s="38">
        <v>1</v>
      </c>
      <c r="H1954" s="43" t="s">
        <v>8095</v>
      </c>
      <c r="I1954" s="43" t="s">
        <v>9720</v>
      </c>
      <c r="J1954" s="43" t="s">
        <v>9720</v>
      </c>
      <c r="K1954" s="43" t="s">
        <v>9720</v>
      </c>
    </row>
    <row r="1955" spans="1:11" ht="49.5" x14ac:dyDescent="0.35">
      <c r="A1955" s="43" t="s">
        <v>51</v>
      </c>
      <c r="B1955" s="43" t="s">
        <v>6476</v>
      </c>
      <c r="C1955" s="43" t="s">
        <v>160</v>
      </c>
      <c r="D1955" s="43" t="s">
        <v>2067</v>
      </c>
      <c r="E1955" s="43" t="s">
        <v>5187</v>
      </c>
      <c r="F1955" s="38" t="s">
        <v>6466</v>
      </c>
      <c r="G1955" s="38">
        <v>1</v>
      </c>
      <c r="H1955" s="43" t="s">
        <v>8096</v>
      </c>
      <c r="I1955" s="43" t="s">
        <v>9720</v>
      </c>
      <c r="J1955" s="43" t="s">
        <v>9720</v>
      </c>
      <c r="K1955" s="43" t="s">
        <v>9720</v>
      </c>
    </row>
    <row r="1956" spans="1:11" ht="49.5" x14ac:dyDescent="0.35">
      <c r="A1956" s="43" t="s">
        <v>51</v>
      </c>
      <c r="B1956" s="43" t="s">
        <v>6476</v>
      </c>
      <c r="C1956" s="43" t="s">
        <v>160</v>
      </c>
      <c r="D1956" s="43" t="s">
        <v>2068</v>
      </c>
      <c r="E1956" s="43" t="s">
        <v>5188</v>
      </c>
      <c r="F1956" s="38" t="s">
        <v>6466</v>
      </c>
      <c r="G1956" s="38">
        <v>1</v>
      </c>
      <c r="H1956" s="43" t="s">
        <v>8097</v>
      </c>
      <c r="I1956" s="43" t="s">
        <v>9720</v>
      </c>
      <c r="J1956" s="43" t="s">
        <v>9720</v>
      </c>
      <c r="K1956" s="43" t="s">
        <v>9720</v>
      </c>
    </row>
    <row r="1957" spans="1:11" ht="82.5" x14ac:dyDescent="0.35">
      <c r="A1957" s="43" t="s">
        <v>51</v>
      </c>
      <c r="B1957" s="43" t="s">
        <v>6476</v>
      </c>
      <c r="C1957" s="43" t="s">
        <v>160</v>
      </c>
      <c r="D1957" s="43" t="s">
        <v>2069</v>
      </c>
      <c r="E1957" s="43" t="s">
        <v>5189</v>
      </c>
      <c r="F1957" s="38" t="s">
        <v>6466</v>
      </c>
      <c r="G1957" s="38">
        <v>1</v>
      </c>
      <c r="H1957" s="43" t="s">
        <v>8098</v>
      </c>
      <c r="I1957" s="43" t="s">
        <v>9720</v>
      </c>
      <c r="J1957" s="43" t="s">
        <v>9720</v>
      </c>
      <c r="K1957" s="43" t="s">
        <v>9720</v>
      </c>
    </row>
    <row r="1958" spans="1:11" ht="82.5" x14ac:dyDescent="0.35">
      <c r="A1958" s="43" t="s">
        <v>51</v>
      </c>
      <c r="B1958" s="43" t="s">
        <v>6476</v>
      </c>
      <c r="C1958" s="43" t="s">
        <v>160</v>
      </c>
      <c r="D1958" s="43" t="s">
        <v>2070</v>
      </c>
      <c r="E1958" s="43" t="s">
        <v>5190</v>
      </c>
      <c r="F1958" s="38" t="s">
        <v>6466</v>
      </c>
      <c r="G1958" s="38">
        <v>1</v>
      </c>
      <c r="H1958" s="43" t="s">
        <v>8099</v>
      </c>
      <c r="I1958" s="43" t="s">
        <v>9720</v>
      </c>
      <c r="J1958" s="43" t="s">
        <v>9720</v>
      </c>
      <c r="K1958" s="43" t="s">
        <v>9720</v>
      </c>
    </row>
    <row r="1959" spans="1:11" ht="66" x14ac:dyDescent="0.35">
      <c r="A1959" s="43" t="s">
        <v>51</v>
      </c>
      <c r="B1959" s="43" t="s">
        <v>6476</v>
      </c>
      <c r="C1959" s="43" t="s">
        <v>160</v>
      </c>
      <c r="D1959" s="43" t="s">
        <v>2071</v>
      </c>
      <c r="E1959" s="43" t="s">
        <v>5191</v>
      </c>
      <c r="F1959" s="38" t="s">
        <v>6466</v>
      </c>
      <c r="G1959" s="38">
        <v>2</v>
      </c>
      <c r="H1959" s="43" t="s">
        <v>8100</v>
      </c>
      <c r="I1959" s="43" t="s">
        <v>9720</v>
      </c>
      <c r="J1959" s="43" t="s">
        <v>9720</v>
      </c>
      <c r="K1959" s="43" t="s">
        <v>9720</v>
      </c>
    </row>
    <row r="1960" spans="1:11" ht="49.5" x14ac:dyDescent="0.35">
      <c r="A1960" s="43" t="s">
        <v>51</v>
      </c>
      <c r="B1960" s="43" t="s">
        <v>6476</v>
      </c>
      <c r="C1960" s="43" t="s">
        <v>160</v>
      </c>
      <c r="D1960" s="43" t="s">
        <v>2072</v>
      </c>
      <c r="E1960" s="43" t="s">
        <v>5192</v>
      </c>
      <c r="F1960" s="38" t="s">
        <v>6466</v>
      </c>
      <c r="G1960" s="38">
        <v>2</v>
      </c>
      <c r="H1960" s="43" t="s">
        <v>8101</v>
      </c>
      <c r="I1960" s="43" t="s">
        <v>9720</v>
      </c>
      <c r="J1960" s="43" t="s">
        <v>9720</v>
      </c>
      <c r="K1960" s="43" t="s">
        <v>9720</v>
      </c>
    </row>
    <row r="1961" spans="1:11" ht="66" x14ac:dyDescent="0.35">
      <c r="A1961" s="43" t="s">
        <v>51</v>
      </c>
      <c r="B1961" s="43" t="s">
        <v>6476</v>
      </c>
      <c r="C1961" s="43" t="s">
        <v>160</v>
      </c>
      <c r="D1961" s="43" t="s">
        <v>2073</v>
      </c>
      <c r="E1961" s="43" t="s">
        <v>5193</v>
      </c>
      <c r="F1961" s="38" t="s">
        <v>6466</v>
      </c>
      <c r="G1961" s="38">
        <v>2</v>
      </c>
      <c r="H1961" s="43" t="s">
        <v>8102</v>
      </c>
      <c r="I1961" s="43" t="s">
        <v>9720</v>
      </c>
      <c r="J1961" s="43" t="s">
        <v>9720</v>
      </c>
      <c r="K1961" s="43" t="s">
        <v>9720</v>
      </c>
    </row>
    <row r="1962" spans="1:11" ht="66" x14ac:dyDescent="0.35">
      <c r="A1962" s="43" t="s">
        <v>51</v>
      </c>
      <c r="B1962" s="43" t="s">
        <v>6476</v>
      </c>
      <c r="C1962" s="43" t="s">
        <v>160</v>
      </c>
      <c r="D1962" s="43" t="s">
        <v>2074</v>
      </c>
      <c r="E1962" s="43" t="s">
        <v>5194</v>
      </c>
      <c r="F1962" s="38" t="s">
        <v>6466</v>
      </c>
      <c r="G1962" s="38">
        <v>2</v>
      </c>
      <c r="H1962" s="43" t="s">
        <v>8103</v>
      </c>
      <c r="I1962" s="43" t="s">
        <v>9720</v>
      </c>
      <c r="J1962" s="43" t="s">
        <v>9720</v>
      </c>
      <c r="K1962" s="43" t="s">
        <v>9720</v>
      </c>
    </row>
    <row r="1963" spans="1:11" ht="66" x14ac:dyDescent="0.35">
      <c r="A1963" s="43" t="s">
        <v>51</v>
      </c>
      <c r="B1963" s="43" t="s">
        <v>6476</v>
      </c>
      <c r="C1963" s="43" t="s">
        <v>160</v>
      </c>
      <c r="D1963" s="43" t="s">
        <v>2075</v>
      </c>
      <c r="E1963" s="43" t="s">
        <v>5195</v>
      </c>
      <c r="F1963" s="38" t="s">
        <v>6466</v>
      </c>
      <c r="G1963" s="38">
        <v>2</v>
      </c>
      <c r="H1963" s="43" t="s">
        <v>8104</v>
      </c>
      <c r="I1963" s="43" t="s">
        <v>9720</v>
      </c>
      <c r="J1963" s="43" t="s">
        <v>9720</v>
      </c>
      <c r="K1963" s="43" t="s">
        <v>9720</v>
      </c>
    </row>
    <row r="1964" spans="1:11" ht="66" x14ac:dyDescent="0.35">
      <c r="A1964" s="43" t="s">
        <v>51</v>
      </c>
      <c r="B1964" s="43" t="s">
        <v>6476</v>
      </c>
      <c r="C1964" s="43" t="s">
        <v>160</v>
      </c>
      <c r="D1964" s="43" t="s">
        <v>2076</v>
      </c>
      <c r="E1964" s="43" t="s">
        <v>5196</v>
      </c>
      <c r="F1964" s="38" t="s">
        <v>6466</v>
      </c>
      <c r="G1964" s="38">
        <v>2</v>
      </c>
      <c r="H1964" s="43" t="s">
        <v>8105</v>
      </c>
      <c r="I1964" s="43" t="s">
        <v>9720</v>
      </c>
      <c r="J1964" s="43" t="s">
        <v>9720</v>
      </c>
      <c r="K1964" s="43" t="s">
        <v>9720</v>
      </c>
    </row>
    <row r="1965" spans="1:11" ht="66" x14ac:dyDescent="0.35">
      <c r="A1965" s="43" t="s">
        <v>51</v>
      </c>
      <c r="B1965" s="43" t="s">
        <v>6476</v>
      </c>
      <c r="C1965" s="43" t="s">
        <v>160</v>
      </c>
      <c r="D1965" s="43" t="s">
        <v>2077</v>
      </c>
      <c r="E1965" s="43" t="s">
        <v>5197</v>
      </c>
      <c r="F1965" s="38" t="s">
        <v>6466</v>
      </c>
      <c r="G1965" s="38">
        <v>2</v>
      </c>
      <c r="H1965" s="43" t="s">
        <v>8106</v>
      </c>
      <c r="I1965" s="43" t="s">
        <v>9720</v>
      </c>
      <c r="J1965" s="43" t="s">
        <v>9720</v>
      </c>
      <c r="K1965" s="43" t="s">
        <v>9720</v>
      </c>
    </row>
    <row r="1966" spans="1:11" ht="66" x14ac:dyDescent="0.35">
      <c r="A1966" s="43" t="s">
        <v>51</v>
      </c>
      <c r="B1966" s="43" t="s">
        <v>6476</v>
      </c>
      <c r="C1966" s="43" t="s">
        <v>160</v>
      </c>
      <c r="D1966" s="43" t="s">
        <v>2078</v>
      </c>
      <c r="E1966" s="43" t="s">
        <v>5198</v>
      </c>
      <c r="F1966" s="38" t="s">
        <v>6466</v>
      </c>
      <c r="G1966" s="38">
        <v>2</v>
      </c>
      <c r="H1966" s="43" t="s">
        <v>8107</v>
      </c>
      <c r="I1966" s="43" t="s">
        <v>9720</v>
      </c>
      <c r="J1966" s="43" t="s">
        <v>9720</v>
      </c>
      <c r="K1966" s="43" t="s">
        <v>9720</v>
      </c>
    </row>
    <row r="1967" spans="1:11" ht="66" x14ac:dyDescent="0.35">
      <c r="A1967" s="43" t="s">
        <v>51</v>
      </c>
      <c r="B1967" s="43" t="s">
        <v>6476</v>
      </c>
      <c r="C1967" s="43" t="s">
        <v>160</v>
      </c>
      <c r="D1967" s="43" t="s">
        <v>2079</v>
      </c>
      <c r="E1967" s="43" t="s">
        <v>5199</v>
      </c>
      <c r="F1967" s="38" t="s">
        <v>6466</v>
      </c>
      <c r="G1967" s="38">
        <v>2</v>
      </c>
      <c r="H1967" s="43" t="s">
        <v>8108</v>
      </c>
      <c r="I1967" s="43" t="s">
        <v>9720</v>
      </c>
      <c r="J1967" s="43" t="s">
        <v>9720</v>
      </c>
      <c r="K1967" s="43" t="s">
        <v>9720</v>
      </c>
    </row>
    <row r="1968" spans="1:11" ht="66" x14ac:dyDescent="0.35">
      <c r="A1968" s="43" t="s">
        <v>51</v>
      </c>
      <c r="B1968" s="43" t="s">
        <v>6476</v>
      </c>
      <c r="C1968" s="43" t="s">
        <v>160</v>
      </c>
      <c r="D1968" s="43" t="s">
        <v>2080</v>
      </c>
      <c r="E1968" s="43" t="s">
        <v>5200</v>
      </c>
      <c r="F1968" s="38" t="s">
        <v>6466</v>
      </c>
      <c r="G1968" s="38">
        <v>2</v>
      </c>
      <c r="H1968" s="43" t="s">
        <v>8109</v>
      </c>
      <c r="I1968" s="43" t="s">
        <v>9720</v>
      </c>
      <c r="J1968" s="43" t="s">
        <v>9720</v>
      </c>
      <c r="K1968" s="43" t="s">
        <v>9720</v>
      </c>
    </row>
    <row r="1969" spans="1:11" ht="66" x14ac:dyDescent="0.35">
      <c r="A1969" s="43" t="s">
        <v>51</v>
      </c>
      <c r="B1969" s="43" t="s">
        <v>6476</v>
      </c>
      <c r="C1969" s="43" t="s">
        <v>160</v>
      </c>
      <c r="D1969" s="43" t="s">
        <v>2081</v>
      </c>
      <c r="E1969" s="43" t="s">
        <v>5201</v>
      </c>
      <c r="F1969" s="38" t="s">
        <v>6466</v>
      </c>
      <c r="G1969" s="38">
        <v>2</v>
      </c>
      <c r="H1969" s="43" t="s">
        <v>8110</v>
      </c>
      <c r="I1969" s="43" t="s">
        <v>9720</v>
      </c>
      <c r="J1969" s="43" t="s">
        <v>9720</v>
      </c>
      <c r="K1969" s="43" t="s">
        <v>9720</v>
      </c>
    </row>
    <row r="1970" spans="1:11" ht="66" x14ac:dyDescent="0.35">
      <c r="A1970" s="43" t="s">
        <v>51</v>
      </c>
      <c r="B1970" s="43" t="s">
        <v>6476</v>
      </c>
      <c r="C1970" s="43" t="s">
        <v>160</v>
      </c>
      <c r="D1970" s="43" t="s">
        <v>2082</v>
      </c>
      <c r="E1970" s="43" t="s">
        <v>5202</v>
      </c>
      <c r="F1970" s="38" t="s">
        <v>6466</v>
      </c>
      <c r="G1970" s="38">
        <v>2</v>
      </c>
      <c r="H1970" s="43" t="s">
        <v>8111</v>
      </c>
      <c r="I1970" s="43" t="s">
        <v>9720</v>
      </c>
      <c r="J1970" s="43" t="s">
        <v>9720</v>
      </c>
      <c r="K1970" s="43" t="s">
        <v>9720</v>
      </c>
    </row>
    <row r="1971" spans="1:11" ht="82.5" x14ac:dyDescent="0.35">
      <c r="A1971" s="43" t="s">
        <v>51</v>
      </c>
      <c r="B1971" s="43" t="s">
        <v>6476</v>
      </c>
      <c r="C1971" s="43" t="s">
        <v>160</v>
      </c>
      <c r="D1971" s="43" t="s">
        <v>2083</v>
      </c>
      <c r="E1971" s="43" t="s">
        <v>5203</v>
      </c>
      <c r="F1971" s="38" t="s">
        <v>6466</v>
      </c>
      <c r="G1971" s="38">
        <v>2</v>
      </c>
      <c r="H1971" s="43" t="s">
        <v>8112</v>
      </c>
      <c r="I1971" s="43" t="s">
        <v>9720</v>
      </c>
      <c r="J1971" s="43" t="s">
        <v>9720</v>
      </c>
      <c r="K1971" s="43" t="s">
        <v>9720</v>
      </c>
    </row>
    <row r="1972" spans="1:11" ht="82.5" x14ac:dyDescent="0.35">
      <c r="A1972" s="43" t="s">
        <v>51</v>
      </c>
      <c r="B1972" s="43" t="s">
        <v>6476</v>
      </c>
      <c r="C1972" s="43" t="s">
        <v>160</v>
      </c>
      <c r="D1972" s="43" t="s">
        <v>2084</v>
      </c>
      <c r="E1972" s="43" t="s">
        <v>5204</v>
      </c>
      <c r="F1972" s="38" t="s">
        <v>6466</v>
      </c>
      <c r="G1972" s="38">
        <v>2</v>
      </c>
      <c r="H1972" s="43" t="s">
        <v>8113</v>
      </c>
      <c r="I1972" s="43" t="s">
        <v>9720</v>
      </c>
      <c r="J1972" s="43" t="s">
        <v>9720</v>
      </c>
      <c r="K1972" s="43" t="s">
        <v>9720</v>
      </c>
    </row>
    <row r="1973" spans="1:11" ht="82.5" x14ac:dyDescent="0.35">
      <c r="A1973" s="43" t="s">
        <v>51</v>
      </c>
      <c r="B1973" s="43" t="s">
        <v>6476</v>
      </c>
      <c r="C1973" s="43" t="s">
        <v>160</v>
      </c>
      <c r="D1973" s="43" t="s">
        <v>2085</v>
      </c>
      <c r="E1973" s="43" t="s">
        <v>5205</v>
      </c>
      <c r="F1973" s="38" t="s">
        <v>6466</v>
      </c>
      <c r="G1973" s="38">
        <v>2</v>
      </c>
      <c r="H1973" s="43" t="s">
        <v>8114</v>
      </c>
      <c r="I1973" s="43" t="s">
        <v>9720</v>
      </c>
      <c r="J1973" s="43" t="s">
        <v>9720</v>
      </c>
      <c r="K1973" s="43" t="s">
        <v>9720</v>
      </c>
    </row>
    <row r="1974" spans="1:11" ht="66" x14ac:dyDescent="0.35">
      <c r="A1974" s="43" t="s">
        <v>51</v>
      </c>
      <c r="B1974" s="43" t="s">
        <v>6476</v>
      </c>
      <c r="C1974" s="43" t="s">
        <v>160</v>
      </c>
      <c r="D1974" s="43" t="s">
        <v>2086</v>
      </c>
      <c r="E1974" s="43" t="s">
        <v>5206</v>
      </c>
      <c r="F1974" s="38" t="s">
        <v>6466</v>
      </c>
      <c r="G1974" s="38">
        <v>2</v>
      </c>
      <c r="H1974" s="43" t="s">
        <v>8115</v>
      </c>
      <c r="I1974" s="43" t="s">
        <v>9720</v>
      </c>
      <c r="J1974" s="43" t="s">
        <v>9720</v>
      </c>
      <c r="K1974" s="43" t="s">
        <v>9720</v>
      </c>
    </row>
    <row r="1975" spans="1:11" ht="66" x14ac:dyDescent="0.35">
      <c r="A1975" s="43" t="s">
        <v>51</v>
      </c>
      <c r="B1975" s="43" t="s">
        <v>6476</v>
      </c>
      <c r="C1975" s="43" t="s">
        <v>160</v>
      </c>
      <c r="D1975" s="43" t="s">
        <v>2087</v>
      </c>
      <c r="E1975" s="43" t="s">
        <v>5207</v>
      </c>
      <c r="F1975" s="38" t="s">
        <v>6466</v>
      </c>
      <c r="G1975" s="38">
        <v>2</v>
      </c>
      <c r="H1975" s="43" t="s">
        <v>8116</v>
      </c>
      <c r="I1975" s="43" t="s">
        <v>9720</v>
      </c>
      <c r="J1975" s="43" t="s">
        <v>9720</v>
      </c>
      <c r="K1975" s="43" t="s">
        <v>9720</v>
      </c>
    </row>
    <row r="1976" spans="1:11" ht="66" x14ac:dyDescent="0.35">
      <c r="A1976" s="43" t="s">
        <v>51</v>
      </c>
      <c r="B1976" s="43" t="s">
        <v>6476</v>
      </c>
      <c r="C1976" s="43" t="s">
        <v>160</v>
      </c>
      <c r="D1976" s="43" t="s">
        <v>2088</v>
      </c>
      <c r="E1976" s="43" t="s">
        <v>5208</v>
      </c>
      <c r="F1976" s="38" t="s">
        <v>6466</v>
      </c>
      <c r="G1976" s="38">
        <v>2</v>
      </c>
      <c r="H1976" s="43" t="s">
        <v>8117</v>
      </c>
      <c r="I1976" s="43" t="s">
        <v>9720</v>
      </c>
      <c r="J1976" s="43" t="s">
        <v>9720</v>
      </c>
      <c r="K1976" s="43" t="s">
        <v>9720</v>
      </c>
    </row>
    <row r="1977" spans="1:11" ht="82.5" x14ac:dyDescent="0.35">
      <c r="A1977" s="43" t="s">
        <v>51</v>
      </c>
      <c r="B1977" s="43" t="s">
        <v>6476</v>
      </c>
      <c r="C1977" s="43" t="s">
        <v>160</v>
      </c>
      <c r="D1977" s="43" t="s">
        <v>2089</v>
      </c>
      <c r="E1977" s="43" t="s">
        <v>5209</v>
      </c>
      <c r="F1977" s="38" t="s">
        <v>6466</v>
      </c>
      <c r="G1977" s="38">
        <v>2</v>
      </c>
      <c r="H1977" s="43" t="s">
        <v>8118</v>
      </c>
      <c r="I1977" s="43" t="s">
        <v>9720</v>
      </c>
      <c r="J1977" s="43" t="s">
        <v>9720</v>
      </c>
      <c r="K1977" s="43" t="s">
        <v>9720</v>
      </c>
    </row>
    <row r="1978" spans="1:11" ht="82.5" x14ac:dyDescent="0.35">
      <c r="A1978" s="43" t="s">
        <v>51</v>
      </c>
      <c r="B1978" s="43" t="s">
        <v>6476</v>
      </c>
      <c r="C1978" s="43" t="s">
        <v>160</v>
      </c>
      <c r="D1978" s="43" t="s">
        <v>2090</v>
      </c>
      <c r="E1978" s="43" t="s">
        <v>5210</v>
      </c>
      <c r="F1978" s="38" t="s">
        <v>6466</v>
      </c>
      <c r="G1978" s="38">
        <v>2</v>
      </c>
      <c r="H1978" s="43" t="s">
        <v>8119</v>
      </c>
      <c r="I1978" s="43" t="s">
        <v>9720</v>
      </c>
      <c r="J1978" s="43" t="s">
        <v>9720</v>
      </c>
      <c r="K1978" s="43" t="s">
        <v>9720</v>
      </c>
    </row>
    <row r="1979" spans="1:11" ht="82.5" x14ac:dyDescent="0.35">
      <c r="A1979" s="43" t="s">
        <v>51</v>
      </c>
      <c r="B1979" s="43" t="s">
        <v>6476</v>
      </c>
      <c r="C1979" s="43" t="s">
        <v>160</v>
      </c>
      <c r="D1979" s="43" t="s">
        <v>2091</v>
      </c>
      <c r="E1979" s="43" t="s">
        <v>5211</v>
      </c>
      <c r="F1979" s="38" t="s">
        <v>6466</v>
      </c>
      <c r="G1979" s="38">
        <v>2</v>
      </c>
      <c r="H1979" s="43" t="s">
        <v>8120</v>
      </c>
      <c r="I1979" s="43" t="s">
        <v>9720</v>
      </c>
      <c r="J1979" s="43" t="s">
        <v>9720</v>
      </c>
      <c r="K1979" s="43" t="s">
        <v>9720</v>
      </c>
    </row>
    <row r="1980" spans="1:11" ht="66" x14ac:dyDescent="0.35">
      <c r="A1980" s="43" t="s">
        <v>51</v>
      </c>
      <c r="B1980" s="43" t="s">
        <v>6476</v>
      </c>
      <c r="C1980" s="43" t="s">
        <v>160</v>
      </c>
      <c r="D1980" s="43" t="s">
        <v>2092</v>
      </c>
      <c r="E1980" s="43" t="s">
        <v>5212</v>
      </c>
      <c r="F1980" s="38" t="s">
        <v>6466</v>
      </c>
      <c r="G1980" s="38">
        <v>2</v>
      </c>
      <c r="H1980" s="43" t="s">
        <v>8121</v>
      </c>
      <c r="I1980" s="43" t="s">
        <v>9720</v>
      </c>
      <c r="J1980" s="43" t="s">
        <v>9720</v>
      </c>
      <c r="K1980" s="43" t="s">
        <v>9720</v>
      </c>
    </row>
    <row r="1981" spans="1:11" ht="66" x14ac:dyDescent="0.35">
      <c r="A1981" s="43" t="s">
        <v>51</v>
      </c>
      <c r="B1981" s="43" t="s">
        <v>6476</v>
      </c>
      <c r="C1981" s="43" t="s">
        <v>160</v>
      </c>
      <c r="D1981" s="43" t="s">
        <v>2093</v>
      </c>
      <c r="E1981" s="43" t="s">
        <v>5213</v>
      </c>
      <c r="F1981" s="38" t="s">
        <v>6466</v>
      </c>
      <c r="G1981" s="38">
        <v>2</v>
      </c>
      <c r="H1981" s="43" t="s">
        <v>8122</v>
      </c>
      <c r="I1981" s="43" t="s">
        <v>9720</v>
      </c>
      <c r="J1981" s="43" t="s">
        <v>9720</v>
      </c>
      <c r="K1981" s="43" t="s">
        <v>9720</v>
      </c>
    </row>
    <row r="1982" spans="1:11" ht="66" x14ac:dyDescent="0.35">
      <c r="A1982" s="43" t="s">
        <v>51</v>
      </c>
      <c r="B1982" s="43" t="s">
        <v>6476</v>
      </c>
      <c r="C1982" s="43" t="s">
        <v>160</v>
      </c>
      <c r="D1982" s="43" t="s">
        <v>2094</v>
      </c>
      <c r="E1982" s="43" t="s">
        <v>5214</v>
      </c>
      <c r="F1982" s="38" t="s">
        <v>6466</v>
      </c>
      <c r="G1982" s="38">
        <v>2</v>
      </c>
      <c r="H1982" s="43" t="s">
        <v>8123</v>
      </c>
      <c r="I1982" s="43" t="s">
        <v>9720</v>
      </c>
      <c r="J1982" s="43" t="s">
        <v>9720</v>
      </c>
      <c r="K1982" s="43" t="s">
        <v>9720</v>
      </c>
    </row>
    <row r="1983" spans="1:11" ht="66" x14ac:dyDescent="0.35">
      <c r="A1983" s="43" t="s">
        <v>51</v>
      </c>
      <c r="B1983" s="43" t="s">
        <v>6476</v>
      </c>
      <c r="C1983" s="43" t="s">
        <v>160</v>
      </c>
      <c r="D1983" s="43" t="s">
        <v>2095</v>
      </c>
      <c r="E1983" s="43" t="s">
        <v>5215</v>
      </c>
      <c r="F1983" s="38" t="s">
        <v>6466</v>
      </c>
      <c r="G1983" s="38">
        <v>1</v>
      </c>
      <c r="H1983" s="43" t="s">
        <v>8124</v>
      </c>
      <c r="I1983" s="43" t="s">
        <v>9720</v>
      </c>
      <c r="J1983" s="43" t="s">
        <v>9720</v>
      </c>
      <c r="K1983" s="43" t="s">
        <v>9720</v>
      </c>
    </row>
    <row r="1984" spans="1:11" ht="66" x14ac:dyDescent="0.35">
      <c r="A1984" s="43" t="s">
        <v>51</v>
      </c>
      <c r="B1984" s="43" t="s">
        <v>6476</v>
      </c>
      <c r="C1984" s="43" t="s">
        <v>160</v>
      </c>
      <c r="D1984" s="43" t="s">
        <v>2096</v>
      </c>
      <c r="E1984" s="43" t="s">
        <v>5216</v>
      </c>
      <c r="F1984" s="38" t="s">
        <v>6466</v>
      </c>
      <c r="G1984" s="38">
        <v>1</v>
      </c>
      <c r="H1984" s="43" t="s">
        <v>8125</v>
      </c>
      <c r="I1984" s="43" t="s">
        <v>9720</v>
      </c>
      <c r="J1984" s="43" t="s">
        <v>9720</v>
      </c>
      <c r="K1984" s="43" t="s">
        <v>9720</v>
      </c>
    </row>
    <row r="1985" spans="1:11" ht="82.5" x14ac:dyDescent="0.35">
      <c r="A1985" s="43" t="s">
        <v>51</v>
      </c>
      <c r="B1985" s="43" t="s">
        <v>6476</v>
      </c>
      <c r="C1985" s="43" t="s">
        <v>160</v>
      </c>
      <c r="D1985" s="43" t="s">
        <v>2097</v>
      </c>
      <c r="E1985" s="43" t="s">
        <v>5217</v>
      </c>
      <c r="F1985" s="38" t="s">
        <v>6466</v>
      </c>
      <c r="G1985" s="38">
        <v>2</v>
      </c>
      <c r="H1985" s="43" t="s">
        <v>8126</v>
      </c>
      <c r="I1985" s="43" t="s">
        <v>9720</v>
      </c>
      <c r="J1985" s="43" t="s">
        <v>9720</v>
      </c>
      <c r="K1985" s="43" t="s">
        <v>9720</v>
      </c>
    </row>
    <row r="1986" spans="1:11" ht="82.5" x14ac:dyDescent="0.35">
      <c r="A1986" s="43" t="s">
        <v>51</v>
      </c>
      <c r="B1986" s="43" t="s">
        <v>6476</v>
      </c>
      <c r="C1986" s="43" t="s">
        <v>160</v>
      </c>
      <c r="D1986" s="43" t="s">
        <v>2098</v>
      </c>
      <c r="E1986" s="43" t="s">
        <v>5218</v>
      </c>
      <c r="F1986" s="38" t="s">
        <v>6466</v>
      </c>
      <c r="G1986" s="38">
        <v>2</v>
      </c>
      <c r="H1986" s="43" t="s">
        <v>8127</v>
      </c>
      <c r="I1986" s="43" t="s">
        <v>9720</v>
      </c>
      <c r="J1986" s="43" t="s">
        <v>9720</v>
      </c>
      <c r="K1986" s="43" t="s">
        <v>9720</v>
      </c>
    </row>
    <row r="1987" spans="1:11" ht="82.5" x14ac:dyDescent="0.35">
      <c r="A1987" s="43" t="s">
        <v>51</v>
      </c>
      <c r="B1987" s="43" t="s">
        <v>6476</v>
      </c>
      <c r="C1987" s="43" t="s">
        <v>160</v>
      </c>
      <c r="D1987" s="43" t="s">
        <v>2099</v>
      </c>
      <c r="E1987" s="43" t="s">
        <v>5219</v>
      </c>
      <c r="F1987" s="38" t="s">
        <v>6466</v>
      </c>
      <c r="G1987" s="38">
        <v>2</v>
      </c>
      <c r="H1987" s="43" t="s">
        <v>8128</v>
      </c>
      <c r="I1987" s="43" t="s">
        <v>9720</v>
      </c>
      <c r="J1987" s="43" t="s">
        <v>9720</v>
      </c>
      <c r="K1987" s="43" t="s">
        <v>9720</v>
      </c>
    </row>
    <row r="1988" spans="1:11" ht="66" x14ac:dyDescent="0.35">
      <c r="A1988" s="43" t="s">
        <v>51</v>
      </c>
      <c r="B1988" s="43" t="s">
        <v>6476</v>
      </c>
      <c r="C1988" s="43" t="s">
        <v>160</v>
      </c>
      <c r="D1988" s="43" t="s">
        <v>2100</v>
      </c>
      <c r="E1988" s="43" t="s">
        <v>5220</v>
      </c>
      <c r="F1988" s="38" t="s">
        <v>6466</v>
      </c>
      <c r="G1988" s="38">
        <v>2</v>
      </c>
      <c r="H1988" s="43" t="s">
        <v>8129</v>
      </c>
      <c r="I1988" s="43" t="s">
        <v>9720</v>
      </c>
      <c r="J1988" s="43" t="s">
        <v>9720</v>
      </c>
      <c r="K1988" s="43" t="s">
        <v>9720</v>
      </c>
    </row>
    <row r="1989" spans="1:11" ht="66" x14ac:dyDescent="0.35">
      <c r="A1989" s="43" t="s">
        <v>51</v>
      </c>
      <c r="B1989" s="43" t="s">
        <v>6476</v>
      </c>
      <c r="C1989" s="43" t="s">
        <v>160</v>
      </c>
      <c r="D1989" s="43" t="s">
        <v>2101</v>
      </c>
      <c r="E1989" s="43" t="s">
        <v>5221</v>
      </c>
      <c r="F1989" s="38" t="s">
        <v>6466</v>
      </c>
      <c r="G1989" s="38">
        <v>2</v>
      </c>
      <c r="H1989" s="43" t="s">
        <v>8130</v>
      </c>
      <c r="I1989" s="43" t="s">
        <v>9720</v>
      </c>
      <c r="J1989" s="43" t="s">
        <v>9720</v>
      </c>
      <c r="K1989" s="43" t="s">
        <v>9720</v>
      </c>
    </row>
    <row r="1990" spans="1:11" ht="66" x14ac:dyDescent="0.35">
      <c r="A1990" s="43" t="s">
        <v>51</v>
      </c>
      <c r="B1990" s="43" t="s">
        <v>6476</v>
      </c>
      <c r="C1990" s="43" t="s">
        <v>160</v>
      </c>
      <c r="D1990" s="43" t="s">
        <v>2102</v>
      </c>
      <c r="E1990" s="43" t="s">
        <v>5222</v>
      </c>
      <c r="F1990" s="38" t="s">
        <v>6466</v>
      </c>
      <c r="G1990" s="38">
        <v>2</v>
      </c>
      <c r="H1990" s="43" t="s">
        <v>8131</v>
      </c>
      <c r="I1990" s="43" t="s">
        <v>9720</v>
      </c>
      <c r="J1990" s="43" t="s">
        <v>9720</v>
      </c>
      <c r="K1990" s="43" t="s">
        <v>9720</v>
      </c>
    </row>
    <row r="1991" spans="1:11" ht="82.5" x14ac:dyDescent="0.35">
      <c r="A1991" s="43" t="s">
        <v>51</v>
      </c>
      <c r="B1991" s="43" t="s">
        <v>6476</v>
      </c>
      <c r="C1991" s="43" t="s">
        <v>160</v>
      </c>
      <c r="D1991" s="43" t="s">
        <v>2103</v>
      </c>
      <c r="E1991" s="43" t="s">
        <v>5223</v>
      </c>
      <c r="F1991" s="38" t="s">
        <v>6466</v>
      </c>
      <c r="G1991" s="38">
        <v>1</v>
      </c>
      <c r="H1991" s="43" t="s">
        <v>8132</v>
      </c>
      <c r="I1991" s="43" t="s">
        <v>9720</v>
      </c>
      <c r="J1991" s="43" t="s">
        <v>9720</v>
      </c>
      <c r="K1991" s="43" t="s">
        <v>9720</v>
      </c>
    </row>
    <row r="1992" spans="1:11" ht="82.5" x14ac:dyDescent="0.35">
      <c r="A1992" s="43" t="s">
        <v>51</v>
      </c>
      <c r="B1992" s="43" t="s">
        <v>6476</v>
      </c>
      <c r="C1992" s="43" t="s">
        <v>160</v>
      </c>
      <c r="D1992" s="43" t="s">
        <v>2104</v>
      </c>
      <c r="E1992" s="43" t="s">
        <v>5224</v>
      </c>
      <c r="F1992" s="38" t="s">
        <v>6466</v>
      </c>
      <c r="G1992" s="38">
        <v>1</v>
      </c>
      <c r="H1992" s="43" t="s">
        <v>8133</v>
      </c>
      <c r="I1992" s="43" t="s">
        <v>9720</v>
      </c>
      <c r="J1992" s="43" t="s">
        <v>9720</v>
      </c>
      <c r="K1992" s="43" t="s">
        <v>9720</v>
      </c>
    </row>
    <row r="1993" spans="1:11" ht="82.5" x14ac:dyDescent="0.35">
      <c r="A1993" s="43" t="s">
        <v>51</v>
      </c>
      <c r="B1993" s="43" t="s">
        <v>6476</v>
      </c>
      <c r="C1993" s="43" t="s">
        <v>160</v>
      </c>
      <c r="D1993" s="43" t="s">
        <v>2105</v>
      </c>
      <c r="E1993" s="43" t="s">
        <v>5225</v>
      </c>
      <c r="F1993" s="38" t="s">
        <v>6466</v>
      </c>
      <c r="G1993" s="38">
        <v>2</v>
      </c>
      <c r="H1993" s="43" t="s">
        <v>8134</v>
      </c>
      <c r="I1993" s="43" t="s">
        <v>9720</v>
      </c>
      <c r="J1993" s="43" t="s">
        <v>9720</v>
      </c>
      <c r="K1993" s="43" t="s">
        <v>9720</v>
      </c>
    </row>
    <row r="1994" spans="1:11" ht="82.5" x14ac:dyDescent="0.35">
      <c r="A1994" s="43" t="s">
        <v>51</v>
      </c>
      <c r="B1994" s="43" t="s">
        <v>6476</v>
      </c>
      <c r="C1994" s="43" t="s">
        <v>160</v>
      </c>
      <c r="D1994" s="43" t="s">
        <v>2106</v>
      </c>
      <c r="E1994" s="43" t="s">
        <v>5226</v>
      </c>
      <c r="F1994" s="38" t="s">
        <v>6466</v>
      </c>
      <c r="G1994" s="38">
        <v>2</v>
      </c>
      <c r="H1994" s="43" t="s">
        <v>8135</v>
      </c>
      <c r="I1994" s="43" t="s">
        <v>9720</v>
      </c>
      <c r="J1994" s="43" t="s">
        <v>9720</v>
      </c>
      <c r="K1994" s="43" t="s">
        <v>9720</v>
      </c>
    </row>
    <row r="1995" spans="1:11" ht="82.5" x14ac:dyDescent="0.35">
      <c r="A1995" s="43" t="s">
        <v>51</v>
      </c>
      <c r="B1995" s="43" t="s">
        <v>6476</v>
      </c>
      <c r="C1995" s="43" t="s">
        <v>160</v>
      </c>
      <c r="D1995" s="43" t="s">
        <v>2107</v>
      </c>
      <c r="E1995" s="43" t="s">
        <v>5227</v>
      </c>
      <c r="F1995" s="38" t="s">
        <v>6466</v>
      </c>
      <c r="G1995" s="38">
        <v>2</v>
      </c>
      <c r="H1995" s="43" t="s">
        <v>8136</v>
      </c>
      <c r="I1995" s="43" t="s">
        <v>9720</v>
      </c>
      <c r="J1995" s="43" t="s">
        <v>9720</v>
      </c>
      <c r="K1995" s="43" t="s">
        <v>9720</v>
      </c>
    </row>
    <row r="1996" spans="1:11" ht="82.5" x14ac:dyDescent="0.35">
      <c r="A1996" s="43" t="s">
        <v>51</v>
      </c>
      <c r="B1996" s="43" t="s">
        <v>6476</v>
      </c>
      <c r="C1996" s="43" t="s">
        <v>160</v>
      </c>
      <c r="D1996" s="43" t="s">
        <v>2108</v>
      </c>
      <c r="E1996" s="43" t="s">
        <v>5228</v>
      </c>
      <c r="F1996" s="38" t="s">
        <v>6466</v>
      </c>
      <c r="G1996" s="38">
        <v>1</v>
      </c>
      <c r="H1996" s="43" t="s">
        <v>8137</v>
      </c>
      <c r="I1996" s="43" t="s">
        <v>9720</v>
      </c>
      <c r="J1996" s="43" t="s">
        <v>9720</v>
      </c>
      <c r="K1996" s="43" t="s">
        <v>9720</v>
      </c>
    </row>
    <row r="1997" spans="1:11" ht="99" x14ac:dyDescent="0.35">
      <c r="A1997" s="43" t="s">
        <v>51</v>
      </c>
      <c r="B1997" s="43" t="s">
        <v>6476</v>
      </c>
      <c r="C1997" s="43" t="s">
        <v>160</v>
      </c>
      <c r="D1997" s="43" t="s">
        <v>2109</v>
      </c>
      <c r="E1997" s="43" t="s">
        <v>5229</v>
      </c>
      <c r="F1997" s="38" t="s">
        <v>6466</v>
      </c>
      <c r="G1997" s="38">
        <v>1</v>
      </c>
      <c r="H1997" s="43" t="s">
        <v>8138</v>
      </c>
      <c r="I1997" s="43" t="s">
        <v>9720</v>
      </c>
      <c r="J1997" s="43" t="s">
        <v>9720</v>
      </c>
      <c r="K1997" s="43" t="s">
        <v>9720</v>
      </c>
    </row>
    <row r="1998" spans="1:11" ht="82.5" x14ac:dyDescent="0.35">
      <c r="A1998" s="43" t="s">
        <v>51</v>
      </c>
      <c r="B1998" s="43" t="s">
        <v>6476</v>
      </c>
      <c r="C1998" s="43" t="s">
        <v>160</v>
      </c>
      <c r="D1998" s="43" t="s">
        <v>2110</v>
      </c>
      <c r="E1998" s="43" t="s">
        <v>5230</v>
      </c>
      <c r="F1998" s="38" t="s">
        <v>6466</v>
      </c>
      <c r="G1998" s="38">
        <v>2</v>
      </c>
      <c r="H1998" s="43" t="s">
        <v>8139</v>
      </c>
      <c r="I1998" s="43" t="s">
        <v>9720</v>
      </c>
      <c r="J1998" s="43" t="s">
        <v>9720</v>
      </c>
      <c r="K1998" s="43" t="s">
        <v>9720</v>
      </c>
    </row>
    <row r="1999" spans="1:11" ht="82.5" x14ac:dyDescent="0.35">
      <c r="A1999" s="43" t="s">
        <v>51</v>
      </c>
      <c r="B1999" s="43" t="s">
        <v>6476</v>
      </c>
      <c r="C1999" s="43" t="s">
        <v>160</v>
      </c>
      <c r="D1999" s="43" t="s">
        <v>2111</v>
      </c>
      <c r="E1999" s="43" t="s">
        <v>5231</v>
      </c>
      <c r="F1999" s="38" t="s">
        <v>6466</v>
      </c>
      <c r="G1999" s="38">
        <v>2</v>
      </c>
      <c r="H1999" s="43" t="s">
        <v>8140</v>
      </c>
      <c r="I1999" s="43" t="s">
        <v>9720</v>
      </c>
      <c r="J1999" s="43" t="s">
        <v>9720</v>
      </c>
      <c r="K1999" s="43" t="s">
        <v>9720</v>
      </c>
    </row>
    <row r="2000" spans="1:11" ht="82.5" x14ac:dyDescent="0.35">
      <c r="A2000" s="43" t="s">
        <v>51</v>
      </c>
      <c r="B2000" s="43" t="s">
        <v>6476</v>
      </c>
      <c r="C2000" s="43" t="s">
        <v>160</v>
      </c>
      <c r="D2000" s="43" t="s">
        <v>2112</v>
      </c>
      <c r="E2000" s="43" t="s">
        <v>5232</v>
      </c>
      <c r="F2000" s="38" t="s">
        <v>6466</v>
      </c>
      <c r="G2000" s="38">
        <v>2</v>
      </c>
      <c r="H2000" s="43" t="s">
        <v>8141</v>
      </c>
      <c r="I2000" s="43" t="s">
        <v>9720</v>
      </c>
      <c r="J2000" s="43" t="s">
        <v>9720</v>
      </c>
      <c r="K2000" s="43" t="s">
        <v>9720</v>
      </c>
    </row>
    <row r="2001" spans="1:11" ht="99" x14ac:dyDescent="0.35">
      <c r="A2001" s="43" t="s">
        <v>51</v>
      </c>
      <c r="B2001" s="43" t="s">
        <v>6476</v>
      </c>
      <c r="C2001" s="43" t="s">
        <v>160</v>
      </c>
      <c r="D2001" s="43" t="s">
        <v>2113</v>
      </c>
      <c r="E2001" s="43" t="s">
        <v>5233</v>
      </c>
      <c r="F2001" s="38" t="s">
        <v>6466</v>
      </c>
      <c r="G2001" s="38">
        <v>1</v>
      </c>
      <c r="H2001" s="43" t="s">
        <v>8142</v>
      </c>
      <c r="I2001" s="43" t="s">
        <v>9720</v>
      </c>
      <c r="J2001" s="43" t="s">
        <v>9720</v>
      </c>
      <c r="K2001" s="43" t="s">
        <v>9720</v>
      </c>
    </row>
    <row r="2002" spans="1:11" ht="99" x14ac:dyDescent="0.35">
      <c r="A2002" s="43" t="s">
        <v>51</v>
      </c>
      <c r="B2002" s="43" t="s">
        <v>6476</v>
      </c>
      <c r="C2002" s="43" t="s">
        <v>160</v>
      </c>
      <c r="D2002" s="43" t="s">
        <v>2114</v>
      </c>
      <c r="E2002" s="43" t="s">
        <v>5234</v>
      </c>
      <c r="F2002" s="38" t="s">
        <v>6466</v>
      </c>
      <c r="G2002" s="38">
        <v>1</v>
      </c>
      <c r="H2002" s="43" t="s">
        <v>8143</v>
      </c>
      <c r="I2002" s="43" t="s">
        <v>9720</v>
      </c>
      <c r="J2002" s="43" t="s">
        <v>9720</v>
      </c>
      <c r="K2002" s="43" t="s">
        <v>9720</v>
      </c>
    </row>
    <row r="2003" spans="1:11" ht="66" x14ac:dyDescent="0.35">
      <c r="A2003" s="43" t="s">
        <v>51</v>
      </c>
      <c r="B2003" s="43" t="s">
        <v>6476</v>
      </c>
      <c r="C2003" s="43" t="s">
        <v>160</v>
      </c>
      <c r="D2003" s="43" t="s">
        <v>2115</v>
      </c>
      <c r="E2003" s="43" t="s">
        <v>5235</v>
      </c>
      <c r="F2003" s="38" t="s">
        <v>6466</v>
      </c>
      <c r="G2003" s="38">
        <v>1</v>
      </c>
      <c r="H2003" s="43" t="s">
        <v>8144</v>
      </c>
      <c r="I2003" s="43" t="s">
        <v>9720</v>
      </c>
      <c r="J2003" s="43" t="s">
        <v>9720</v>
      </c>
      <c r="K2003" s="43" t="s">
        <v>9720</v>
      </c>
    </row>
    <row r="2004" spans="1:11" ht="66" x14ac:dyDescent="0.35">
      <c r="A2004" s="43" t="s">
        <v>51</v>
      </c>
      <c r="B2004" s="43" t="s">
        <v>6476</v>
      </c>
      <c r="C2004" s="43" t="s">
        <v>160</v>
      </c>
      <c r="D2004" s="43" t="s">
        <v>2116</v>
      </c>
      <c r="E2004" s="43" t="s">
        <v>5236</v>
      </c>
      <c r="F2004" s="38" t="s">
        <v>6466</v>
      </c>
      <c r="G2004" s="38">
        <v>1</v>
      </c>
      <c r="H2004" s="43" t="s">
        <v>8145</v>
      </c>
      <c r="I2004" s="43" t="s">
        <v>9720</v>
      </c>
      <c r="J2004" s="43" t="s">
        <v>9720</v>
      </c>
      <c r="K2004" s="43" t="s">
        <v>9720</v>
      </c>
    </row>
    <row r="2005" spans="1:11" ht="49.5" x14ac:dyDescent="0.35">
      <c r="A2005" s="43" t="s">
        <v>51</v>
      </c>
      <c r="B2005" s="43" t="s">
        <v>6476</v>
      </c>
      <c r="C2005" s="43" t="s">
        <v>160</v>
      </c>
      <c r="D2005" s="43" t="s">
        <v>2117</v>
      </c>
      <c r="E2005" s="43" t="s">
        <v>5237</v>
      </c>
      <c r="F2005" s="38" t="s">
        <v>6466</v>
      </c>
      <c r="G2005" s="38">
        <v>1</v>
      </c>
      <c r="H2005" s="43" t="s">
        <v>8146</v>
      </c>
      <c r="I2005" s="43" t="s">
        <v>9720</v>
      </c>
      <c r="J2005" s="43" t="s">
        <v>9720</v>
      </c>
      <c r="K2005" s="43" t="s">
        <v>9720</v>
      </c>
    </row>
    <row r="2006" spans="1:11" ht="66" x14ac:dyDescent="0.35">
      <c r="A2006" s="43" t="s">
        <v>51</v>
      </c>
      <c r="B2006" s="43" t="s">
        <v>6476</v>
      </c>
      <c r="C2006" s="43" t="s">
        <v>160</v>
      </c>
      <c r="D2006" s="43" t="s">
        <v>2118</v>
      </c>
      <c r="E2006" s="43" t="s">
        <v>5238</v>
      </c>
      <c r="F2006" s="38" t="s">
        <v>6466</v>
      </c>
      <c r="G2006" s="38">
        <v>1</v>
      </c>
      <c r="H2006" s="43" t="s">
        <v>8147</v>
      </c>
      <c r="I2006" s="43" t="s">
        <v>9720</v>
      </c>
      <c r="J2006" s="43" t="s">
        <v>9720</v>
      </c>
      <c r="K2006" s="43" t="s">
        <v>9720</v>
      </c>
    </row>
    <row r="2007" spans="1:11" ht="66" x14ac:dyDescent="0.35">
      <c r="A2007" s="43" t="s">
        <v>51</v>
      </c>
      <c r="B2007" s="43" t="s">
        <v>6476</v>
      </c>
      <c r="C2007" s="43" t="s">
        <v>160</v>
      </c>
      <c r="D2007" s="43" t="s">
        <v>2119</v>
      </c>
      <c r="E2007" s="43" t="s">
        <v>5239</v>
      </c>
      <c r="F2007" s="38" t="s">
        <v>6466</v>
      </c>
      <c r="G2007" s="38">
        <v>1</v>
      </c>
      <c r="H2007" s="43" t="s">
        <v>8148</v>
      </c>
      <c r="I2007" s="43" t="s">
        <v>9720</v>
      </c>
      <c r="J2007" s="43" t="s">
        <v>9720</v>
      </c>
      <c r="K2007" s="43" t="s">
        <v>9720</v>
      </c>
    </row>
    <row r="2008" spans="1:11" ht="66" x14ac:dyDescent="0.35">
      <c r="A2008" s="43" t="s">
        <v>51</v>
      </c>
      <c r="B2008" s="43" t="s">
        <v>6476</v>
      </c>
      <c r="C2008" s="43" t="s">
        <v>160</v>
      </c>
      <c r="D2008" s="43" t="s">
        <v>2120</v>
      </c>
      <c r="E2008" s="43" t="s">
        <v>5240</v>
      </c>
      <c r="F2008" s="38" t="s">
        <v>6466</v>
      </c>
      <c r="G2008" s="38">
        <v>1</v>
      </c>
      <c r="H2008" s="43" t="s">
        <v>8149</v>
      </c>
      <c r="I2008" s="43" t="s">
        <v>9720</v>
      </c>
      <c r="J2008" s="43" t="s">
        <v>9720</v>
      </c>
      <c r="K2008" s="43" t="s">
        <v>9720</v>
      </c>
    </row>
    <row r="2009" spans="1:11" ht="66" x14ac:dyDescent="0.35">
      <c r="A2009" s="43" t="s">
        <v>51</v>
      </c>
      <c r="B2009" s="43" t="s">
        <v>6476</v>
      </c>
      <c r="C2009" s="43" t="s">
        <v>160</v>
      </c>
      <c r="D2009" s="43" t="s">
        <v>2121</v>
      </c>
      <c r="E2009" s="43" t="s">
        <v>5241</v>
      </c>
      <c r="F2009" s="38" t="s">
        <v>6466</v>
      </c>
      <c r="G2009" s="38">
        <v>1</v>
      </c>
      <c r="H2009" s="43" t="s">
        <v>8150</v>
      </c>
      <c r="I2009" s="43" t="s">
        <v>9720</v>
      </c>
      <c r="J2009" s="43" t="s">
        <v>9720</v>
      </c>
      <c r="K2009" s="43" t="s">
        <v>9720</v>
      </c>
    </row>
    <row r="2010" spans="1:11" ht="66" x14ac:dyDescent="0.35">
      <c r="A2010" s="43" t="s">
        <v>51</v>
      </c>
      <c r="B2010" s="43" t="s">
        <v>6476</v>
      </c>
      <c r="C2010" s="43" t="s">
        <v>160</v>
      </c>
      <c r="D2010" s="43" t="s">
        <v>2122</v>
      </c>
      <c r="E2010" s="43" t="s">
        <v>5242</v>
      </c>
      <c r="F2010" s="38" t="s">
        <v>6466</v>
      </c>
      <c r="G2010" s="38">
        <v>1</v>
      </c>
      <c r="H2010" s="43" t="s">
        <v>8151</v>
      </c>
      <c r="I2010" s="43" t="s">
        <v>9720</v>
      </c>
      <c r="J2010" s="43" t="s">
        <v>9720</v>
      </c>
      <c r="K2010" s="43" t="s">
        <v>9720</v>
      </c>
    </row>
    <row r="2011" spans="1:11" ht="49.5" x14ac:dyDescent="0.35">
      <c r="A2011" s="43" t="s">
        <v>51</v>
      </c>
      <c r="B2011" s="43" t="s">
        <v>6476</v>
      </c>
      <c r="C2011" s="43" t="s">
        <v>160</v>
      </c>
      <c r="D2011" s="43" t="s">
        <v>2123</v>
      </c>
      <c r="E2011" s="43" t="s">
        <v>5243</v>
      </c>
      <c r="F2011" s="38" t="s">
        <v>6466</v>
      </c>
      <c r="G2011" s="38">
        <v>1</v>
      </c>
      <c r="H2011" s="43" t="s">
        <v>8152</v>
      </c>
      <c r="I2011" s="43" t="s">
        <v>9720</v>
      </c>
      <c r="J2011" s="43" t="s">
        <v>9720</v>
      </c>
      <c r="K2011" s="43" t="s">
        <v>9720</v>
      </c>
    </row>
    <row r="2012" spans="1:11" ht="49.5" x14ac:dyDescent="0.35">
      <c r="A2012" s="43" t="s">
        <v>51</v>
      </c>
      <c r="B2012" s="43" t="s">
        <v>6476</v>
      </c>
      <c r="C2012" s="43" t="s">
        <v>160</v>
      </c>
      <c r="D2012" s="43" t="s">
        <v>2124</v>
      </c>
      <c r="E2012" s="43" t="s">
        <v>5244</v>
      </c>
      <c r="F2012" s="38" t="s">
        <v>6466</v>
      </c>
      <c r="G2012" s="38">
        <v>1</v>
      </c>
      <c r="H2012" s="43" t="s">
        <v>8153</v>
      </c>
      <c r="I2012" s="43" t="s">
        <v>9720</v>
      </c>
      <c r="J2012" s="43" t="s">
        <v>9720</v>
      </c>
      <c r="K2012" s="43" t="s">
        <v>9720</v>
      </c>
    </row>
    <row r="2013" spans="1:11" ht="49.5" x14ac:dyDescent="0.35">
      <c r="A2013" s="43" t="s">
        <v>51</v>
      </c>
      <c r="B2013" s="43" t="s">
        <v>6476</v>
      </c>
      <c r="C2013" s="43" t="s">
        <v>160</v>
      </c>
      <c r="D2013" s="43" t="s">
        <v>2125</v>
      </c>
      <c r="E2013" s="43" t="s">
        <v>5245</v>
      </c>
      <c r="F2013" s="38" t="s">
        <v>6466</v>
      </c>
      <c r="G2013" s="38">
        <v>1</v>
      </c>
      <c r="H2013" s="43" t="s">
        <v>8154</v>
      </c>
      <c r="I2013" s="43" t="s">
        <v>9720</v>
      </c>
      <c r="J2013" s="43" t="s">
        <v>9720</v>
      </c>
      <c r="K2013" s="43" t="s">
        <v>9720</v>
      </c>
    </row>
    <row r="2014" spans="1:11" ht="49.5" x14ac:dyDescent="0.35">
      <c r="A2014" s="43" t="s">
        <v>51</v>
      </c>
      <c r="B2014" s="43" t="s">
        <v>6476</v>
      </c>
      <c r="C2014" s="43" t="s">
        <v>160</v>
      </c>
      <c r="D2014" s="43" t="s">
        <v>2126</v>
      </c>
      <c r="E2014" s="43" t="s">
        <v>5246</v>
      </c>
      <c r="F2014" s="38" t="s">
        <v>6466</v>
      </c>
      <c r="G2014" s="38">
        <v>1</v>
      </c>
      <c r="H2014" s="43" t="s">
        <v>8155</v>
      </c>
      <c r="I2014" s="43" t="s">
        <v>9720</v>
      </c>
      <c r="J2014" s="43" t="s">
        <v>9720</v>
      </c>
      <c r="K2014" s="43" t="s">
        <v>9720</v>
      </c>
    </row>
    <row r="2015" spans="1:11" ht="49.5" x14ac:dyDescent="0.35">
      <c r="A2015" s="43" t="s">
        <v>51</v>
      </c>
      <c r="B2015" s="43" t="s">
        <v>6471</v>
      </c>
      <c r="C2015" s="43" t="s">
        <v>153</v>
      </c>
      <c r="D2015" s="43" t="s">
        <v>2127</v>
      </c>
      <c r="E2015" s="43" t="s">
        <v>5247</v>
      </c>
      <c r="F2015" s="38" t="s">
        <v>6466</v>
      </c>
      <c r="G2015" s="38">
        <v>1</v>
      </c>
      <c r="H2015" s="43" t="s">
        <v>8156</v>
      </c>
      <c r="I2015" s="43" t="s">
        <v>9720</v>
      </c>
      <c r="J2015" s="43" t="s">
        <v>9720</v>
      </c>
      <c r="K2015" s="43" t="s">
        <v>9720</v>
      </c>
    </row>
    <row r="2016" spans="1:11" ht="49.5" x14ac:dyDescent="0.35">
      <c r="A2016" s="43" t="s">
        <v>51</v>
      </c>
      <c r="B2016" s="43" t="s">
        <v>6471</v>
      </c>
      <c r="C2016" s="43" t="s">
        <v>153</v>
      </c>
      <c r="D2016" s="43" t="s">
        <v>2128</v>
      </c>
      <c r="E2016" s="43" t="s">
        <v>5248</v>
      </c>
      <c r="F2016" s="38" t="s">
        <v>6466</v>
      </c>
      <c r="G2016" s="38">
        <v>1</v>
      </c>
      <c r="H2016" s="43" t="s">
        <v>8157</v>
      </c>
      <c r="I2016" s="43" t="s">
        <v>9720</v>
      </c>
      <c r="J2016" s="43" t="s">
        <v>9720</v>
      </c>
      <c r="K2016" s="43" t="s">
        <v>9720</v>
      </c>
    </row>
    <row r="2017" spans="1:11" ht="49.5" x14ac:dyDescent="0.35">
      <c r="A2017" s="43" t="s">
        <v>51</v>
      </c>
      <c r="B2017" s="43" t="s">
        <v>6471</v>
      </c>
      <c r="C2017" s="43" t="s">
        <v>153</v>
      </c>
      <c r="D2017" s="43" t="s">
        <v>2129</v>
      </c>
      <c r="E2017" s="43" t="s">
        <v>5249</v>
      </c>
      <c r="F2017" s="38" t="s">
        <v>6466</v>
      </c>
      <c r="G2017" s="38">
        <v>1</v>
      </c>
      <c r="H2017" s="43" t="s">
        <v>8158</v>
      </c>
      <c r="I2017" s="43" t="s">
        <v>9720</v>
      </c>
      <c r="J2017" s="43" t="s">
        <v>9720</v>
      </c>
      <c r="K2017" s="43" t="s">
        <v>9720</v>
      </c>
    </row>
    <row r="2018" spans="1:11" ht="66" x14ac:dyDescent="0.35">
      <c r="A2018" s="43" t="s">
        <v>51</v>
      </c>
      <c r="B2018" s="43" t="s">
        <v>6471</v>
      </c>
      <c r="C2018" s="43" t="s">
        <v>153</v>
      </c>
      <c r="D2018" s="43" t="s">
        <v>2130</v>
      </c>
      <c r="E2018" s="43" t="s">
        <v>5250</v>
      </c>
      <c r="F2018" s="38" t="s">
        <v>6466</v>
      </c>
      <c r="G2018" s="38">
        <v>1</v>
      </c>
      <c r="H2018" s="43" t="s">
        <v>8159</v>
      </c>
      <c r="I2018" s="43" t="s">
        <v>9720</v>
      </c>
      <c r="J2018" s="43" t="s">
        <v>9720</v>
      </c>
      <c r="K2018" s="43" t="s">
        <v>9720</v>
      </c>
    </row>
    <row r="2019" spans="1:11" ht="66" x14ac:dyDescent="0.35">
      <c r="A2019" s="43" t="s">
        <v>51</v>
      </c>
      <c r="B2019" s="43" t="s">
        <v>6471</v>
      </c>
      <c r="C2019" s="43" t="s">
        <v>153</v>
      </c>
      <c r="D2019" s="43" t="s">
        <v>2131</v>
      </c>
      <c r="E2019" s="43" t="s">
        <v>5251</v>
      </c>
      <c r="F2019" s="38" t="s">
        <v>6466</v>
      </c>
      <c r="G2019" s="38">
        <v>1</v>
      </c>
      <c r="H2019" s="43" t="s">
        <v>8160</v>
      </c>
      <c r="I2019" s="43" t="s">
        <v>9720</v>
      </c>
      <c r="J2019" s="43" t="s">
        <v>9720</v>
      </c>
      <c r="K2019" s="43" t="s">
        <v>9720</v>
      </c>
    </row>
    <row r="2020" spans="1:11" ht="49.5" x14ac:dyDescent="0.35">
      <c r="A2020" s="43" t="s">
        <v>51</v>
      </c>
      <c r="B2020" s="43" t="s">
        <v>6471</v>
      </c>
      <c r="C2020" s="43" t="s">
        <v>153</v>
      </c>
      <c r="D2020" s="43" t="s">
        <v>2132</v>
      </c>
      <c r="E2020" s="43" t="s">
        <v>5252</v>
      </c>
      <c r="F2020" s="38" t="s">
        <v>6466</v>
      </c>
      <c r="G2020" s="38">
        <v>1</v>
      </c>
      <c r="H2020" s="43" t="s">
        <v>8161</v>
      </c>
      <c r="I2020" s="43" t="s">
        <v>9720</v>
      </c>
      <c r="J2020" s="43" t="s">
        <v>9720</v>
      </c>
      <c r="K2020" s="43" t="s">
        <v>9720</v>
      </c>
    </row>
    <row r="2021" spans="1:11" ht="49.5" x14ac:dyDescent="0.35">
      <c r="A2021" s="43" t="s">
        <v>51</v>
      </c>
      <c r="B2021" s="43" t="s">
        <v>6471</v>
      </c>
      <c r="C2021" s="43" t="s">
        <v>153</v>
      </c>
      <c r="D2021" s="43" t="s">
        <v>2133</v>
      </c>
      <c r="E2021" s="43" t="s">
        <v>5253</v>
      </c>
      <c r="F2021" s="38" t="s">
        <v>6466</v>
      </c>
      <c r="G2021" s="38">
        <v>1</v>
      </c>
      <c r="H2021" s="43" t="s">
        <v>8162</v>
      </c>
      <c r="I2021" s="43" t="s">
        <v>9720</v>
      </c>
      <c r="J2021" s="43" t="s">
        <v>9720</v>
      </c>
      <c r="K2021" s="43" t="s">
        <v>9720</v>
      </c>
    </row>
    <row r="2022" spans="1:11" ht="49.5" x14ac:dyDescent="0.35">
      <c r="A2022" s="43" t="s">
        <v>51</v>
      </c>
      <c r="B2022" s="43" t="s">
        <v>6471</v>
      </c>
      <c r="C2022" s="43" t="s">
        <v>153</v>
      </c>
      <c r="D2022" s="43" t="s">
        <v>2134</v>
      </c>
      <c r="E2022" s="43" t="s">
        <v>5254</v>
      </c>
      <c r="F2022" s="38" t="s">
        <v>6466</v>
      </c>
      <c r="G2022" s="38">
        <v>1</v>
      </c>
      <c r="H2022" s="43" t="s">
        <v>8163</v>
      </c>
      <c r="I2022" s="43" t="s">
        <v>9720</v>
      </c>
      <c r="J2022" s="43" t="s">
        <v>9720</v>
      </c>
      <c r="K2022" s="43" t="s">
        <v>9720</v>
      </c>
    </row>
    <row r="2023" spans="1:11" ht="66" x14ac:dyDescent="0.35">
      <c r="A2023" s="43" t="s">
        <v>51</v>
      </c>
      <c r="B2023" s="43" t="s">
        <v>6471</v>
      </c>
      <c r="C2023" s="43" t="s">
        <v>153</v>
      </c>
      <c r="D2023" s="43" t="s">
        <v>2135</v>
      </c>
      <c r="E2023" s="43" t="s">
        <v>5255</v>
      </c>
      <c r="F2023" s="38" t="s">
        <v>6466</v>
      </c>
      <c r="G2023" s="38">
        <v>1</v>
      </c>
      <c r="H2023" s="43" t="s">
        <v>8164</v>
      </c>
      <c r="I2023" s="43" t="s">
        <v>9720</v>
      </c>
      <c r="J2023" s="43" t="s">
        <v>9720</v>
      </c>
      <c r="K2023" s="43" t="s">
        <v>9720</v>
      </c>
    </row>
    <row r="2024" spans="1:11" ht="49.5" x14ac:dyDescent="0.35">
      <c r="A2024" s="43" t="s">
        <v>51</v>
      </c>
      <c r="B2024" s="43" t="s">
        <v>6471</v>
      </c>
      <c r="C2024" s="43" t="s">
        <v>153</v>
      </c>
      <c r="D2024" s="43" t="s">
        <v>2136</v>
      </c>
      <c r="E2024" s="43" t="s">
        <v>5256</v>
      </c>
      <c r="F2024" s="38" t="s">
        <v>6466</v>
      </c>
      <c r="G2024" s="38">
        <v>1</v>
      </c>
      <c r="H2024" s="43" t="s">
        <v>8165</v>
      </c>
      <c r="I2024" s="43" t="s">
        <v>9720</v>
      </c>
      <c r="J2024" s="43" t="s">
        <v>9720</v>
      </c>
      <c r="K2024" s="43" t="s">
        <v>9720</v>
      </c>
    </row>
    <row r="2025" spans="1:11" ht="66" x14ac:dyDescent="0.35">
      <c r="A2025" s="43" t="s">
        <v>51</v>
      </c>
      <c r="B2025" s="43" t="s">
        <v>6471</v>
      </c>
      <c r="C2025" s="43" t="s">
        <v>153</v>
      </c>
      <c r="D2025" s="43" t="s">
        <v>2137</v>
      </c>
      <c r="E2025" s="43" t="s">
        <v>5257</v>
      </c>
      <c r="F2025" s="38" t="s">
        <v>6466</v>
      </c>
      <c r="G2025" s="38">
        <v>1</v>
      </c>
      <c r="H2025" s="43" t="s">
        <v>8166</v>
      </c>
      <c r="I2025" s="43" t="s">
        <v>9720</v>
      </c>
      <c r="J2025" s="43" t="s">
        <v>9720</v>
      </c>
      <c r="K2025" s="43" t="s">
        <v>9720</v>
      </c>
    </row>
    <row r="2026" spans="1:11" ht="49.5" x14ac:dyDescent="0.35">
      <c r="A2026" s="43" t="s">
        <v>51</v>
      </c>
      <c r="B2026" s="43" t="s">
        <v>6471</v>
      </c>
      <c r="C2026" s="43" t="s">
        <v>153</v>
      </c>
      <c r="D2026" s="43" t="s">
        <v>2138</v>
      </c>
      <c r="E2026" s="43" t="s">
        <v>5258</v>
      </c>
      <c r="F2026" s="38" t="s">
        <v>6466</v>
      </c>
      <c r="G2026" s="38">
        <v>1</v>
      </c>
      <c r="H2026" s="43" t="s">
        <v>8167</v>
      </c>
      <c r="I2026" s="43" t="s">
        <v>9720</v>
      </c>
      <c r="J2026" s="43" t="s">
        <v>9720</v>
      </c>
      <c r="K2026" s="43" t="s">
        <v>9720</v>
      </c>
    </row>
    <row r="2027" spans="1:11" ht="66" x14ac:dyDescent="0.35">
      <c r="A2027" s="43" t="s">
        <v>51</v>
      </c>
      <c r="B2027" s="43" t="s">
        <v>6471</v>
      </c>
      <c r="C2027" s="43" t="s">
        <v>153</v>
      </c>
      <c r="D2027" s="43" t="s">
        <v>2139</v>
      </c>
      <c r="E2027" s="43" t="s">
        <v>5259</v>
      </c>
      <c r="F2027" s="38" t="s">
        <v>6466</v>
      </c>
      <c r="G2027" s="38">
        <v>1</v>
      </c>
      <c r="H2027" s="43" t="s">
        <v>8168</v>
      </c>
      <c r="I2027" s="43" t="s">
        <v>9720</v>
      </c>
      <c r="J2027" s="43" t="s">
        <v>9720</v>
      </c>
      <c r="K2027" s="43" t="s">
        <v>9720</v>
      </c>
    </row>
    <row r="2028" spans="1:11" ht="66" x14ac:dyDescent="0.35">
      <c r="A2028" s="43" t="s">
        <v>51</v>
      </c>
      <c r="B2028" s="43" t="s">
        <v>6471</v>
      </c>
      <c r="C2028" s="43" t="s">
        <v>153</v>
      </c>
      <c r="D2028" s="43" t="s">
        <v>2140</v>
      </c>
      <c r="E2028" s="43" t="s">
        <v>5260</v>
      </c>
      <c r="F2028" s="38" t="s">
        <v>6466</v>
      </c>
      <c r="G2028" s="38">
        <v>1</v>
      </c>
      <c r="H2028" s="43" t="s">
        <v>8169</v>
      </c>
      <c r="I2028" s="43" t="s">
        <v>9720</v>
      </c>
      <c r="J2028" s="43" t="s">
        <v>9720</v>
      </c>
      <c r="K2028" s="43" t="s">
        <v>9720</v>
      </c>
    </row>
    <row r="2029" spans="1:11" ht="66" x14ac:dyDescent="0.35">
      <c r="A2029" s="43" t="s">
        <v>51</v>
      </c>
      <c r="B2029" s="43" t="s">
        <v>6471</v>
      </c>
      <c r="C2029" s="43" t="s">
        <v>153</v>
      </c>
      <c r="D2029" s="43" t="s">
        <v>2141</v>
      </c>
      <c r="E2029" s="43" t="s">
        <v>5261</v>
      </c>
      <c r="F2029" s="38" t="s">
        <v>6466</v>
      </c>
      <c r="G2029" s="38">
        <v>1</v>
      </c>
      <c r="H2029" s="43" t="s">
        <v>8170</v>
      </c>
      <c r="I2029" s="43" t="s">
        <v>9720</v>
      </c>
      <c r="J2029" s="43" t="s">
        <v>9720</v>
      </c>
      <c r="K2029" s="43" t="s">
        <v>9720</v>
      </c>
    </row>
    <row r="2030" spans="1:11" ht="66" x14ac:dyDescent="0.35">
      <c r="A2030" s="43" t="s">
        <v>51</v>
      </c>
      <c r="B2030" s="43" t="s">
        <v>6471</v>
      </c>
      <c r="C2030" s="43" t="s">
        <v>153</v>
      </c>
      <c r="D2030" s="43" t="s">
        <v>2142</v>
      </c>
      <c r="E2030" s="43" t="s">
        <v>5262</v>
      </c>
      <c r="F2030" s="38" t="s">
        <v>6466</v>
      </c>
      <c r="G2030" s="38">
        <v>1</v>
      </c>
      <c r="H2030" s="43" t="s">
        <v>8171</v>
      </c>
      <c r="I2030" s="43" t="s">
        <v>9720</v>
      </c>
      <c r="J2030" s="43" t="s">
        <v>9720</v>
      </c>
      <c r="K2030" s="43" t="s">
        <v>9720</v>
      </c>
    </row>
    <row r="2031" spans="1:11" ht="82.5" x14ac:dyDescent="0.35">
      <c r="A2031" s="43" t="s">
        <v>51</v>
      </c>
      <c r="B2031" s="43" t="s">
        <v>6471</v>
      </c>
      <c r="C2031" s="43" t="s">
        <v>153</v>
      </c>
      <c r="D2031" s="43" t="s">
        <v>2143</v>
      </c>
      <c r="E2031" s="43" t="s">
        <v>5263</v>
      </c>
      <c r="F2031" s="38" t="s">
        <v>6466</v>
      </c>
      <c r="G2031" s="38">
        <v>1</v>
      </c>
      <c r="H2031" s="43" t="s">
        <v>8172</v>
      </c>
      <c r="I2031" s="43" t="s">
        <v>9720</v>
      </c>
      <c r="J2031" s="43" t="s">
        <v>9720</v>
      </c>
      <c r="K2031" s="43" t="s">
        <v>9720</v>
      </c>
    </row>
    <row r="2032" spans="1:11" ht="49.5" x14ac:dyDescent="0.35">
      <c r="A2032" s="43" t="s">
        <v>51</v>
      </c>
      <c r="B2032" s="43" t="s">
        <v>6471</v>
      </c>
      <c r="C2032" s="43" t="s">
        <v>153</v>
      </c>
      <c r="D2032" s="43" t="s">
        <v>2144</v>
      </c>
      <c r="E2032" s="43" t="s">
        <v>5264</v>
      </c>
      <c r="F2032" s="38" t="s">
        <v>6466</v>
      </c>
      <c r="G2032" s="38">
        <v>1</v>
      </c>
      <c r="H2032" s="43" t="s">
        <v>8173</v>
      </c>
      <c r="I2032" s="43" t="s">
        <v>9720</v>
      </c>
      <c r="J2032" s="43" t="s">
        <v>9720</v>
      </c>
      <c r="K2032" s="43" t="s">
        <v>9720</v>
      </c>
    </row>
    <row r="2033" spans="1:11" ht="49.5" x14ac:dyDescent="0.35">
      <c r="A2033" s="43" t="s">
        <v>51</v>
      </c>
      <c r="B2033" s="43" t="s">
        <v>6471</v>
      </c>
      <c r="C2033" s="43" t="s">
        <v>153</v>
      </c>
      <c r="D2033" s="43" t="s">
        <v>2145</v>
      </c>
      <c r="E2033" s="43" t="s">
        <v>5265</v>
      </c>
      <c r="F2033" s="38" t="s">
        <v>6466</v>
      </c>
      <c r="G2033" s="38">
        <v>1</v>
      </c>
      <c r="H2033" s="43" t="s">
        <v>8174</v>
      </c>
      <c r="I2033" s="43" t="s">
        <v>9720</v>
      </c>
      <c r="J2033" s="43" t="s">
        <v>9720</v>
      </c>
      <c r="K2033" s="43" t="s">
        <v>9720</v>
      </c>
    </row>
    <row r="2034" spans="1:11" ht="49.5" x14ac:dyDescent="0.35">
      <c r="A2034" s="43" t="s">
        <v>51</v>
      </c>
      <c r="B2034" s="43" t="s">
        <v>6471</v>
      </c>
      <c r="C2034" s="43" t="s">
        <v>153</v>
      </c>
      <c r="D2034" s="43" t="s">
        <v>2146</v>
      </c>
      <c r="E2034" s="43" t="s">
        <v>5266</v>
      </c>
      <c r="F2034" s="38" t="s">
        <v>6466</v>
      </c>
      <c r="G2034" s="38">
        <v>1</v>
      </c>
      <c r="H2034" s="43" t="s">
        <v>8175</v>
      </c>
      <c r="I2034" s="43" t="s">
        <v>9720</v>
      </c>
      <c r="J2034" s="43" t="s">
        <v>9720</v>
      </c>
      <c r="K2034" s="43" t="s">
        <v>9720</v>
      </c>
    </row>
    <row r="2035" spans="1:11" ht="66" x14ac:dyDescent="0.35">
      <c r="A2035" s="43" t="s">
        <v>51</v>
      </c>
      <c r="B2035" s="43" t="s">
        <v>6471</v>
      </c>
      <c r="C2035" s="43" t="s">
        <v>153</v>
      </c>
      <c r="D2035" s="43" t="s">
        <v>2147</v>
      </c>
      <c r="E2035" s="43" t="s">
        <v>5267</v>
      </c>
      <c r="F2035" s="38" t="s">
        <v>6466</v>
      </c>
      <c r="G2035" s="38">
        <v>1</v>
      </c>
      <c r="H2035" s="43" t="s">
        <v>8176</v>
      </c>
      <c r="I2035" s="43" t="s">
        <v>9720</v>
      </c>
      <c r="J2035" s="43" t="s">
        <v>9720</v>
      </c>
      <c r="K2035" s="43" t="s">
        <v>9720</v>
      </c>
    </row>
    <row r="2036" spans="1:11" ht="49.5" x14ac:dyDescent="0.35">
      <c r="A2036" s="43" t="s">
        <v>51</v>
      </c>
      <c r="B2036" s="43" t="s">
        <v>6471</v>
      </c>
      <c r="C2036" s="43" t="s">
        <v>153</v>
      </c>
      <c r="D2036" s="43" t="s">
        <v>2148</v>
      </c>
      <c r="E2036" s="43" t="s">
        <v>5268</v>
      </c>
      <c r="F2036" s="38" t="s">
        <v>6466</v>
      </c>
      <c r="G2036" s="38">
        <v>1</v>
      </c>
      <c r="H2036" s="43" t="s">
        <v>8177</v>
      </c>
      <c r="I2036" s="43" t="s">
        <v>9720</v>
      </c>
      <c r="J2036" s="43" t="s">
        <v>9720</v>
      </c>
      <c r="K2036" s="43" t="s">
        <v>9720</v>
      </c>
    </row>
    <row r="2037" spans="1:11" ht="49.5" x14ac:dyDescent="0.35">
      <c r="A2037" s="43" t="s">
        <v>51</v>
      </c>
      <c r="B2037" s="43" t="s">
        <v>6471</v>
      </c>
      <c r="C2037" s="43" t="s">
        <v>153</v>
      </c>
      <c r="D2037" s="43" t="s">
        <v>2149</v>
      </c>
      <c r="E2037" s="43" t="s">
        <v>5269</v>
      </c>
      <c r="F2037" s="38" t="s">
        <v>6466</v>
      </c>
      <c r="G2037" s="38">
        <v>1</v>
      </c>
      <c r="H2037" s="43" t="s">
        <v>8178</v>
      </c>
      <c r="I2037" s="43" t="s">
        <v>9720</v>
      </c>
      <c r="J2037" s="43" t="s">
        <v>9720</v>
      </c>
      <c r="K2037" s="43" t="s">
        <v>9720</v>
      </c>
    </row>
    <row r="2038" spans="1:11" ht="49.5" x14ac:dyDescent="0.35">
      <c r="A2038" s="43" t="s">
        <v>51</v>
      </c>
      <c r="B2038" s="43" t="s">
        <v>6471</v>
      </c>
      <c r="C2038" s="43" t="s">
        <v>153</v>
      </c>
      <c r="D2038" s="43" t="s">
        <v>2150</v>
      </c>
      <c r="E2038" s="43" t="s">
        <v>5270</v>
      </c>
      <c r="F2038" s="38" t="s">
        <v>6466</v>
      </c>
      <c r="G2038" s="38">
        <v>1</v>
      </c>
      <c r="H2038" s="43" t="s">
        <v>8179</v>
      </c>
      <c r="I2038" s="43" t="s">
        <v>9720</v>
      </c>
      <c r="J2038" s="43" t="s">
        <v>9720</v>
      </c>
      <c r="K2038" s="43" t="s">
        <v>9720</v>
      </c>
    </row>
    <row r="2039" spans="1:11" ht="49.5" x14ac:dyDescent="0.35">
      <c r="A2039" s="43" t="s">
        <v>51</v>
      </c>
      <c r="B2039" s="43" t="s">
        <v>6471</v>
      </c>
      <c r="C2039" s="43" t="s">
        <v>153</v>
      </c>
      <c r="D2039" s="43" t="s">
        <v>2151</v>
      </c>
      <c r="E2039" s="43" t="s">
        <v>5271</v>
      </c>
      <c r="F2039" s="38" t="s">
        <v>6466</v>
      </c>
      <c r="G2039" s="38">
        <v>1</v>
      </c>
      <c r="H2039" s="43" t="s">
        <v>8180</v>
      </c>
      <c r="I2039" s="43" t="s">
        <v>9720</v>
      </c>
      <c r="J2039" s="43" t="s">
        <v>9720</v>
      </c>
      <c r="K2039" s="43" t="s">
        <v>9720</v>
      </c>
    </row>
    <row r="2040" spans="1:11" ht="49.5" x14ac:dyDescent="0.35">
      <c r="A2040" s="43" t="s">
        <v>51</v>
      </c>
      <c r="B2040" s="43" t="s">
        <v>6471</v>
      </c>
      <c r="C2040" s="43" t="s">
        <v>153</v>
      </c>
      <c r="D2040" s="43" t="s">
        <v>2152</v>
      </c>
      <c r="E2040" s="43" t="s">
        <v>5272</v>
      </c>
      <c r="F2040" s="38" t="s">
        <v>6466</v>
      </c>
      <c r="G2040" s="38">
        <v>1</v>
      </c>
      <c r="H2040" s="43" t="s">
        <v>8181</v>
      </c>
      <c r="I2040" s="43" t="s">
        <v>9720</v>
      </c>
      <c r="J2040" s="43" t="s">
        <v>9720</v>
      </c>
      <c r="K2040" s="43" t="s">
        <v>9720</v>
      </c>
    </row>
    <row r="2041" spans="1:11" ht="49.5" x14ac:dyDescent="0.35">
      <c r="A2041" s="43" t="s">
        <v>51</v>
      </c>
      <c r="B2041" s="43" t="s">
        <v>6471</v>
      </c>
      <c r="C2041" s="43" t="s">
        <v>153</v>
      </c>
      <c r="D2041" s="43" t="s">
        <v>2153</v>
      </c>
      <c r="E2041" s="43" t="s">
        <v>5273</v>
      </c>
      <c r="F2041" s="38" t="s">
        <v>6466</v>
      </c>
      <c r="G2041" s="38">
        <v>1</v>
      </c>
      <c r="H2041" s="43" t="s">
        <v>8182</v>
      </c>
      <c r="I2041" s="43" t="s">
        <v>9720</v>
      </c>
      <c r="J2041" s="43" t="s">
        <v>9720</v>
      </c>
      <c r="K2041" s="43" t="s">
        <v>9720</v>
      </c>
    </row>
    <row r="2042" spans="1:11" ht="49.5" x14ac:dyDescent="0.35">
      <c r="A2042" s="43" t="s">
        <v>51</v>
      </c>
      <c r="B2042" s="43" t="s">
        <v>6471</v>
      </c>
      <c r="C2042" s="43" t="s">
        <v>153</v>
      </c>
      <c r="D2042" s="43" t="s">
        <v>2154</v>
      </c>
      <c r="E2042" s="43" t="s">
        <v>5274</v>
      </c>
      <c r="F2042" s="38" t="s">
        <v>6466</v>
      </c>
      <c r="G2042" s="38">
        <v>1</v>
      </c>
      <c r="H2042" s="43" t="s">
        <v>8183</v>
      </c>
      <c r="I2042" s="43" t="s">
        <v>9720</v>
      </c>
      <c r="J2042" s="43" t="s">
        <v>9720</v>
      </c>
      <c r="K2042" s="43" t="s">
        <v>9720</v>
      </c>
    </row>
    <row r="2043" spans="1:11" ht="49.5" x14ac:dyDescent="0.35">
      <c r="A2043" s="43" t="s">
        <v>51</v>
      </c>
      <c r="B2043" s="43" t="s">
        <v>6471</v>
      </c>
      <c r="C2043" s="43" t="s">
        <v>153</v>
      </c>
      <c r="D2043" s="43" t="s">
        <v>2155</v>
      </c>
      <c r="E2043" s="43" t="s">
        <v>5275</v>
      </c>
      <c r="F2043" s="38" t="s">
        <v>6466</v>
      </c>
      <c r="G2043" s="38">
        <v>1</v>
      </c>
      <c r="H2043" s="43" t="s">
        <v>8184</v>
      </c>
      <c r="I2043" s="43" t="s">
        <v>9720</v>
      </c>
      <c r="J2043" s="43" t="s">
        <v>9720</v>
      </c>
      <c r="K2043" s="43" t="s">
        <v>9720</v>
      </c>
    </row>
    <row r="2044" spans="1:11" ht="49.5" x14ac:dyDescent="0.35">
      <c r="A2044" s="43" t="s">
        <v>51</v>
      </c>
      <c r="B2044" s="43" t="s">
        <v>6471</v>
      </c>
      <c r="C2044" s="43" t="s">
        <v>153</v>
      </c>
      <c r="D2044" s="43" t="s">
        <v>2156</v>
      </c>
      <c r="E2044" s="43" t="s">
        <v>5276</v>
      </c>
      <c r="F2044" s="38" t="s">
        <v>6466</v>
      </c>
      <c r="G2044" s="38">
        <v>1</v>
      </c>
      <c r="H2044" s="43" t="s">
        <v>8185</v>
      </c>
      <c r="I2044" s="43" t="s">
        <v>9720</v>
      </c>
      <c r="J2044" s="43" t="s">
        <v>9720</v>
      </c>
      <c r="K2044" s="43" t="s">
        <v>9720</v>
      </c>
    </row>
    <row r="2045" spans="1:11" ht="49.5" x14ac:dyDescent="0.35">
      <c r="A2045" s="43" t="s">
        <v>51</v>
      </c>
      <c r="B2045" s="43" t="s">
        <v>6471</v>
      </c>
      <c r="C2045" s="43" t="s">
        <v>153</v>
      </c>
      <c r="D2045" s="43" t="s">
        <v>2157</v>
      </c>
      <c r="E2045" s="43" t="s">
        <v>5277</v>
      </c>
      <c r="F2045" s="38" t="s">
        <v>6466</v>
      </c>
      <c r="G2045" s="38">
        <v>1</v>
      </c>
      <c r="H2045" s="43" t="s">
        <v>8186</v>
      </c>
      <c r="I2045" s="43" t="s">
        <v>9720</v>
      </c>
      <c r="J2045" s="43" t="s">
        <v>9720</v>
      </c>
      <c r="K2045" s="43" t="s">
        <v>9720</v>
      </c>
    </row>
    <row r="2046" spans="1:11" ht="49.5" x14ac:dyDescent="0.35">
      <c r="A2046" s="43" t="s">
        <v>51</v>
      </c>
      <c r="B2046" s="43" t="s">
        <v>6471</v>
      </c>
      <c r="C2046" s="43" t="s">
        <v>153</v>
      </c>
      <c r="D2046" s="43" t="s">
        <v>2158</v>
      </c>
      <c r="E2046" s="43" t="s">
        <v>5278</v>
      </c>
      <c r="F2046" s="38" t="s">
        <v>6466</v>
      </c>
      <c r="G2046" s="38">
        <v>1</v>
      </c>
      <c r="H2046" s="43" t="s">
        <v>8187</v>
      </c>
      <c r="I2046" s="43" t="s">
        <v>9720</v>
      </c>
      <c r="J2046" s="43" t="s">
        <v>9720</v>
      </c>
      <c r="K2046" s="43" t="s">
        <v>9720</v>
      </c>
    </row>
    <row r="2047" spans="1:11" ht="66" x14ac:dyDescent="0.35">
      <c r="A2047" s="43" t="s">
        <v>51</v>
      </c>
      <c r="B2047" s="43" t="s">
        <v>6471</v>
      </c>
      <c r="C2047" s="43" t="s">
        <v>153</v>
      </c>
      <c r="D2047" s="43" t="s">
        <v>2159</v>
      </c>
      <c r="E2047" s="43" t="s">
        <v>5279</v>
      </c>
      <c r="F2047" s="38" t="s">
        <v>6466</v>
      </c>
      <c r="G2047" s="38">
        <v>1</v>
      </c>
      <c r="H2047" s="43" t="s">
        <v>8188</v>
      </c>
      <c r="I2047" s="43" t="s">
        <v>9720</v>
      </c>
      <c r="J2047" s="43" t="s">
        <v>9720</v>
      </c>
      <c r="K2047" s="43" t="s">
        <v>9720</v>
      </c>
    </row>
    <row r="2048" spans="1:11" ht="49.5" x14ac:dyDescent="0.35">
      <c r="A2048" s="43" t="s">
        <v>51</v>
      </c>
      <c r="B2048" s="43" t="s">
        <v>6471</v>
      </c>
      <c r="C2048" s="43" t="s">
        <v>153</v>
      </c>
      <c r="D2048" s="43" t="s">
        <v>2160</v>
      </c>
      <c r="E2048" s="43" t="s">
        <v>5280</v>
      </c>
      <c r="F2048" s="38" t="s">
        <v>6466</v>
      </c>
      <c r="G2048" s="38">
        <v>1</v>
      </c>
      <c r="H2048" s="43" t="s">
        <v>8189</v>
      </c>
      <c r="I2048" s="43" t="s">
        <v>9720</v>
      </c>
      <c r="J2048" s="43" t="s">
        <v>9720</v>
      </c>
      <c r="K2048" s="43" t="s">
        <v>9720</v>
      </c>
    </row>
    <row r="2049" spans="1:11" ht="49.5" x14ac:dyDescent="0.35">
      <c r="A2049" s="43" t="s">
        <v>51</v>
      </c>
      <c r="B2049" s="43" t="s">
        <v>6471</v>
      </c>
      <c r="C2049" s="43" t="s">
        <v>153</v>
      </c>
      <c r="D2049" s="43" t="s">
        <v>2161</v>
      </c>
      <c r="E2049" s="43" t="s">
        <v>5281</v>
      </c>
      <c r="F2049" s="38" t="s">
        <v>6466</v>
      </c>
      <c r="G2049" s="38">
        <v>1</v>
      </c>
      <c r="H2049" s="43" t="s">
        <v>8190</v>
      </c>
      <c r="I2049" s="43" t="s">
        <v>9720</v>
      </c>
      <c r="J2049" s="43" t="s">
        <v>9720</v>
      </c>
      <c r="K2049" s="43" t="s">
        <v>9720</v>
      </c>
    </row>
    <row r="2050" spans="1:11" ht="66" x14ac:dyDescent="0.35">
      <c r="A2050" s="43" t="s">
        <v>51</v>
      </c>
      <c r="B2050" s="43" t="s">
        <v>6471</v>
      </c>
      <c r="C2050" s="43" t="s">
        <v>153</v>
      </c>
      <c r="D2050" s="43" t="s">
        <v>2162</v>
      </c>
      <c r="E2050" s="43" t="s">
        <v>5282</v>
      </c>
      <c r="F2050" s="38" t="s">
        <v>6466</v>
      </c>
      <c r="G2050" s="38">
        <v>1</v>
      </c>
      <c r="H2050" s="43" t="s">
        <v>8191</v>
      </c>
      <c r="I2050" s="43" t="s">
        <v>9720</v>
      </c>
      <c r="J2050" s="43" t="s">
        <v>9720</v>
      </c>
      <c r="K2050" s="43" t="s">
        <v>9720</v>
      </c>
    </row>
    <row r="2051" spans="1:11" ht="49.5" x14ac:dyDescent="0.35">
      <c r="A2051" s="43" t="s">
        <v>51</v>
      </c>
      <c r="B2051" s="43" t="s">
        <v>6471</v>
      </c>
      <c r="C2051" s="43" t="s">
        <v>153</v>
      </c>
      <c r="D2051" s="43" t="s">
        <v>2163</v>
      </c>
      <c r="E2051" s="43" t="s">
        <v>5283</v>
      </c>
      <c r="F2051" s="38" t="s">
        <v>6466</v>
      </c>
      <c r="G2051" s="38">
        <v>1</v>
      </c>
      <c r="H2051" s="43" t="s">
        <v>8192</v>
      </c>
      <c r="I2051" s="43" t="s">
        <v>9720</v>
      </c>
      <c r="J2051" s="43" t="s">
        <v>9720</v>
      </c>
      <c r="K2051" s="43" t="s">
        <v>9720</v>
      </c>
    </row>
    <row r="2052" spans="1:11" ht="49.5" x14ac:dyDescent="0.35">
      <c r="A2052" s="43" t="s">
        <v>51</v>
      </c>
      <c r="B2052" s="43" t="s">
        <v>6471</v>
      </c>
      <c r="C2052" s="43" t="s">
        <v>153</v>
      </c>
      <c r="D2052" s="43" t="s">
        <v>2164</v>
      </c>
      <c r="E2052" s="43" t="s">
        <v>5284</v>
      </c>
      <c r="F2052" s="38" t="s">
        <v>6466</v>
      </c>
      <c r="G2052" s="38">
        <v>1</v>
      </c>
      <c r="H2052" s="43" t="s">
        <v>8193</v>
      </c>
      <c r="I2052" s="43" t="s">
        <v>9720</v>
      </c>
      <c r="J2052" s="43" t="s">
        <v>9720</v>
      </c>
      <c r="K2052" s="43" t="s">
        <v>9720</v>
      </c>
    </row>
    <row r="2053" spans="1:11" ht="49.5" x14ac:dyDescent="0.35">
      <c r="A2053" s="43" t="s">
        <v>51</v>
      </c>
      <c r="B2053" s="43" t="s">
        <v>6471</v>
      </c>
      <c r="C2053" s="43" t="s">
        <v>153</v>
      </c>
      <c r="D2053" s="43" t="s">
        <v>2165</v>
      </c>
      <c r="E2053" s="43" t="s">
        <v>5285</v>
      </c>
      <c r="F2053" s="38" t="s">
        <v>6466</v>
      </c>
      <c r="G2053" s="38">
        <v>1</v>
      </c>
      <c r="H2053" s="43" t="s">
        <v>8194</v>
      </c>
      <c r="I2053" s="43" t="s">
        <v>9720</v>
      </c>
      <c r="J2053" s="43" t="s">
        <v>9720</v>
      </c>
      <c r="K2053" s="43" t="s">
        <v>9720</v>
      </c>
    </row>
    <row r="2054" spans="1:11" ht="49.5" x14ac:dyDescent="0.35">
      <c r="A2054" s="43" t="s">
        <v>51</v>
      </c>
      <c r="B2054" s="43" t="s">
        <v>6471</v>
      </c>
      <c r="C2054" s="43" t="s">
        <v>153</v>
      </c>
      <c r="D2054" s="43" t="s">
        <v>2166</v>
      </c>
      <c r="E2054" s="43" t="s">
        <v>5286</v>
      </c>
      <c r="F2054" s="38" t="s">
        <v>6466</v>
      </c>
      <c r="G2054" s="38">
        <v>1</v>
      </c>
      <c r="H2054" s="43" t="s">
        <v>8195</v>
      </c>
      <c r="I2054" s="43" t="s">
        <v>9720</v>
      </c>
      <c r="J2054" s="43" t="s">
        <v>9720</v>
      </c>
      <c r="K2054" s="43" t="s">
        <v>9720</v>
      </c>
    </row>
    <row r="2055" spans="1:11" ht="49.5" x14ac:dyDescent="0.35">
      <c r="A2055" s="43" t="s">
        <v>51</v>
      </c>
      <c r="B2055" s="43" t="s">
        <v>6471</v>
      </c>
      <c r="C2055" s="43" t="s">
        <v>153</v>
      </c>
      <c r="D2055" s="43" t="s">
        <v>2167</v>
      </c>
      <c r="E2055" s="43" t="s">
        <v>5287</v>
      </c>
      <c r="F2055" s="38" t="s">
        <v>6466</v>
      </c>
      <c r="G2055" s="38">
        <v>1</v>
      </c>
      <c r="H2055" s="43" t="s">
        <v>8196</v>
      </c>
      <c r="I2055" s="43" t="s">
        <v>9720</v>
      </c>
      <c r="J2055" s="43" t="s">
        <v>9720</v>
      </c>
      <c r="K2055" s="43" t="s">
        <v>9720</v>
      </c>
    </row>
    <row r="2056" spans="1:11" ht="49.5" x14ac:dyDescent="0.35">
      <c r="A2056" s="43" t="s">
        <v>51</v>
      </c>
      <c r="B2056" s="43" t="s">
        <v>6471</v>
      </c>
      <c r="C2056" s="43" t="s">
        <v>153</v>
      </c>
      <c r="D2056" s="43" t="s">
        <v>2168</v>
      </c>
      <c r="E2056" s="43" t="s">
        <v>5288</v>
      </c>
      <c r="F2056" s="38" t="s">
        <v>6466</v>
      </c>
      <c r="G2056" s="38">
        <v>1</v>
      </c>
      <c r="H2056" s="43" t="s">
        <v>8197</v>
      </c>
      <c r="I2056" s="43" t="s">
        <v>9720</v>
      </c>
      <c r="J2056" s="43" t="s">
        <v>9720</v>
      </c>
      <c r="K2056" s="43" t="s">
        <v>9720</v>
      </c>
    </row>
    <row r="2057" spans="1:11" ht="49.5" x14ac:dyDescent="0.35">
      <c r="A2057" s="43" t="s">
        <v>51</v>
      </c>
      <c r="B2057" s="43" t="s">
        <v>6471</v>
      </c>
      <c r="C2057" s="43" t="s">
        <v>153</v>
      </c>
      <c r="D2057" s="43" t="s">
        <v>2169</v>
      </c>
      <c r="E2057" s="43" t="s">
        <v>5289</v>
      </c>
      <c r="F2057" s="38" t="s">
        <v>6466</v>
      </c>
      <c r="G2057" s="38">
        <v>1</v>
      </c>
      <c r="H2057" s="43" t="s">
        <v>8198</v>
      </c>
      <c r="I2057" s="43" t="s">
        <v>9720</v>
      </c>
      <c r="J2057" s="43" t="s">
        <v>9720</v>
      </c>
      <c r="K2057" s="43" t="s">
        <v>9720</v>
      </c>
    </row>
    <row r="2058" spans="1:11" ht="49.5" x14ac:dyDescent="0.35">
      <c r="A2058" s="43" t="s">
        <v>51</v>
      </c>
      <c r="B2058" s="43" t="s">
        <v>6471</v>
      </c>
      <c r="C2058" s="43" t="s">
        <v>153</v>
      </c>
      <c r="D2058" s="43" t="s">
        <v>2170</v>
      </c>
      <c r="E2058" s="43" t="s">
        <v>5290</v>
      </c>
      <c r="F2058" s="38" t="s">
        <v>6466</v>
      </c>
      <c r="G2058" s="38">
        <v>1</v>
      </c>
      <c r="H2058" s="43" t="s">
        <v>8199</v>
      </c>
      <c r="I2058" s="43" t="s">
        <v>9720</v>
      </c>
      <c r="J2058" s="43" t="s">
        <v>9720</v>
      </c>
      <c r="K2058" s="43" t="s">
        <v>9720</v>
      </c>
    </row>
    <row r="2059" spans="1:11" ht="49.5" x14ac:dyDescent="0.35">
      <c r="A2059" s="43" t="s">
        <v>51</v>
      </c>
      <c r="B2059" s="43" t="s">
        <v>6471</v>
      </c>
      <c r="C2059" s="43" t="s">
        <v>153</v>
      </c>
      <c r="D2059" s="43" t="s">
        <v>2171</v>
      </c>
      <c r="E2059" s="43" t="s">
        <v>5291</v>
      </c>
      <c r="F2059" s="38" t="s">
        <v>6466</v>
      </c>
      <c r="G2059" s="38">
        <v>1</v>
      </c>
      <c r="H2059" s="43" t="s">
        <v>8200</v>
      </c>
      <c r="I2059" s="43" t="s">
        <v>9720</v>
      </c>
      <c r="J2059" s="43" t="s">
        <v>9720</v>
      </c>
      <c r="K2059" s="43" t="s">
        <v>9720</v>
      </c>
    </row>
    <row r="2060" spans="1:11" ht="66" x14ac:dyDescent="0.35">
      <c r="A2060" s="43" t="s">
        <v>51</v>
      </c>
      <c r="B2060" s="43" t="s">
        <v>6471</v>
      </c>
      <c r="C2060" s="43" t="s">
        <v>153</v>
      </c>
      <c r="D2060" s="43" t="s">
        <v>2172</v>
      </c>
      <c r="E2060" s="43" t="s">
        <v>5292</v>
      </c>
      <c r="F2060" s="38" t="s">
        <v>6466</v>
      </c>
      <c r="G2060" s="38">
        <v>1</v>
      </c>
      <c r="H2060" s="43" t="s">
        <v>8201</v>
      </c>
      <c r="I2060" s="43" t="s">
        <v>9720</v>
      </c>
      <c r="J2060" s="43" t="s">
        <v>9720</v>
      </c>
      <c r="K2060" s="43" t="s">
        <v>9720</v>
      </c>
    </row>
    <row r="2061" spans="1:11" ht="49.5" x14ac:dyDescent="0.35">
      <c r="A2061" s="43" t="s">
        <v>51</v>
      </c>
      <c r="B2061" s="43" t="s">
        <v>6471</v>
      </c>
      <c r="C2061" s="43" t="s">
        <v>153</v>
      </c>
      <c r="D2061" s="43" t="s">
        <v>2173</v>
      </c>
      <c r="E2061" s="43" t="s">
        <v>5293</v>
      </c>
      <c r="F2061" s="38" t="s">
        <v>6466</v>
      </c>
      <c r="G2061" s="38">
        <v>1</v>
      </c>
      <c r="H2061" s="43" t="s">
        <v>8202</v>
      </c>
      <c r="I2061" s="43" t="s">
        <v>9720</v>
      </c>
      <c r="J2061" s="43" t="s">
        <v>9720</v>
      </c>
      <c r="K2061" s="43" t="s">
        <v>9720</v>
      </c>
    </row>
    <row r="2062" spans="1:11" ht="49.5" x14ac:dyDescent="0.35">
      <c r="A2062" s="43" t="s">
        <v>51</v>
      </c>
      <c r="B2062" s="43" t="s">
        <v>6471</v>
      </c>
      <c r="C2062" s="43" t="s">
        <v>153</v>
      </c>
      <c r="D2062" s="43" t="s">
        <v>2174</v>
      </c>
      <c r="E2062" s="43" t="s">
        <v>5294</v>
      </c>
      <c r="F2062" s="38" t="s">
        <v>6466</v>
      </c>
      <c r="G2062" s="38">
        <v>1</v>
      </c>
      <c r="H2062" s="43" t="s">
        <v>8203</v>
      </c>
      <c r="I2062" s="43" t="s">
        <v>9720</v>
      </c>
      <c r="J2062" s="43" t="s">
        <v>9720</v>
      </c>
      <c r="K2062" s="43" t="s">
        <v>9720</v>
      </c>
    </row>
    <row r="2063" spans="1:11" ht="49.5" x14ac:dyDescent="0.35">
      <c r="A2063" s="43" t="s">
        <v>51</v>
      </c>
      <c r="B2063" s="43" t="s">
        <v>6471</v>
      </c>
      <c r="C2063" s="43" t="s">
        <v>153</v>
      </c>
      <c r="D2063" s="43" t="s">
        <v>2175</v>
      </c>
      <c r="E2063" s="43" t="s">
        <v>5295</v>
      </c>
      <c r="F2063" s="38" t="s">
        <v>6466</v>
      </c>
      <c r="G2063" s="38">
        <v>1</v>
      </c>
      <c r="H2063" s="43" t="s">
        <v>8204</v>
      </c>
      <c r="I2063" s="43" t="s">
        <v>9720</v>
      </c>
      <c r="J2063" s="43" t="s">
        <v>9720</v>
      </c>
      <c r="K2063" s="43" t="s">
        <v>9720</v>
      </c>
    </row>
    <row r="2064" spans="1:11" ht="49.5" x14ac:dyDescent="0.35">
      <c r="A2064" s="43" t="s">
        <v>51</v>
      </c>
      <c r="B2064" s="43" t="s">
        <v>6471</v>
      </c>
      <c r="C2064" s="43" t="s">
        <v>153</v>
      </c>
      <c r="D2064" s="43" t="s">
        <v>2176</v>
      </c>
      <c r="E2064" s="43" t="s">
        <v>5296</v>
      </c>
      <c r="F2064" s="38" t="s">
        <v>6466</v>
      </c>
      <c r="G2064" s="38">
        <v>1</v>
      </c>
      <c r="H2064" s="43" t="s">
        <v>8205</v>
      </c>
      <c r="I2064" s="43" t="s">
        <v>9720</v>
      </c>
      <c r="J2064" s="43" t="s">
        <v>9720</v>
      </c>
      <c r="K2064" s="43" t="s">
        <v>9720</v>
      </c>
    </row>
    <row r="2065" spans="1:11" ht="49.5" x14ac:dyDescent="0.35">
      <c r="A2065" s="43" t="s">
        <v>51</v>
      </c>
      <c r="B2065" s="43" t="s">
        <v>6471</v>
      </c>
      <c r="C2065" s="43" t="s">
        <v>153</v>
      </c>
      <c r="D2065" s="43" t="s">
        <v>2177</v>
      </c>
      <c r="E2065" s="43" t="s">
        <v>5297</v>
      </c>
      <c r="F2065" s="38" t="s">
        <v>6466</v>
      </c>
      <c r="G2065" s="38">
        <v>1</v>
      </c>
      <c r="H2065" s="43" t="s">
        <v>8206</v>
      </c>
      <c r="I2065" s="43" t="s">
        <v>9720</v>
      </c>
      <c r="J2065" s="43" t="s">
        <v>9720</v>
      </c>
      <c r="K2065" s="43" t="s">
        <v>9720</v>
      </c>
    </row>
    <row r="2066" spans="1:11" ht="49.5" x14ac:dyDescent="0.35">
      <c r="A2066" s="43" t="s">
        <v>51</v>
      </c>
      <c r="B2066" s="43" t="s">
        <v>6471</v>
      </c>
      <c r="C2066" s="43" t="s">
        <v>153</v>
      </c>
      <c r="D2066" s="43" t="s">
        <v>2178</v>
      </c>
      <c r="E2066" s="43" t="s">
        <v>5298</v>
      </c>
      <c r="F2066" s="38" t="s">
        <v>6466</v>
      </c>
      <c r="G2066" s="38">
        <v>1</v>
      </c>
      <c r="H2066" s="43" t="s">
        <v>8207</v>
      </c>
      <c r="I2066" s="43" t="s">
        <v>9720</v>
      </c>
      <c r="J2066" s="43" t="s">
        <v>9720</v>
      </c>
      <c r="K2066" s="43" t="s">
        <v>9720</v>
      </c>
    </row>
    <row r="2067" spans="1:11" ht="66" x14ac:dyDescent="0.35">
      <c r="A2067" s="43" t="s">
        <v>51</v>
      </c>
      <c r="B2067" s="43" t="s">
        <v>6471</v>
      </c>
      <c r="C2067" s="43" t="s">
        <v>153</v>
      </c>
      <c r="D2067" s="43" t="s">
        <v>2179</v>
      </c>
      <c r="E2067" s="43" t="s">
        <v>5299</v>
      </c>
      <c r="F2067" s="38" t="s">
        <v>6466</v>
      </c>
      <c r="G2067" s="38">
        <v>1</v>
      </c>
      <c r="H2067" s="43" t="s">
        <v>8208</v>
      </c>
      <c r="I2067" s="43" t="s">
        <v>9720</v>
      </c>
      <c r="J2067" s="43" t="s">
        <v>9720</v>
      </c>
      <c r="K2067" s="43" t="s">
        <v>9720</v>
      </c>
    </row>
    <row r="2068" spans="1:11" ht="49.5" x14ac:dyDescent="0.35">
      <c r="A2068" s="43" t="s">
        <v>51</v>
      </c>
      <c r="B2068" s="43" t="s">
        <v>6471</v>
      </c>
      <c r="C2068" s="43" t="s">
        <v>153</v>
      </c>
      <c r="D2068" s="43" t="s">
        <v>2180</v>
      </c>
      <c r="E2068" s="43" t="s">
        <v>5300</v>
      </c>
      <c r="F2068" s="38" t="s">
        <v>6466</v>
      </c>
      <c r="G2068" s="38">
        <v>1</v>
      </c>
      <c r="H2068" s="43" t="s">
        <v>8209</v>
      </c>
      <c r="I2068" s="43" t="s">
        <v>9720</v>
      </c>
      <c r="J2068" s="43" t="s">
        <v>9720</v>
      </c>
      <c r="K2068" s="43" t="s">
        <v>9720</v>
      </c>
    </row>
    <row r="2069" spans="1:11" ht="66" x14ac:dyDescent="0.35">
      <c r="A2069" s="43" t="s">
        <v>51</v>
      </c>
      <c r="B2069" s="43" t="s">
        <v>6471</v>
      </c>
      <c r="C2069" s="43" t="s">
        <v>153</v>
      </c>
      <c r="D2069" s="43" t="s">
        <v>2181</v>
      </c>
      <c r="E2069" s="43" t="s">
        <v>5301</v>
      </c>
      <c r="F2069" s="38" t="s">
        <v>6466</v>
      </c>
      <c r="G2069" s="38">
        <v>1</v>
      </c>
      <c r="H2069" s="43" t="s">
        <v>8210</v>
      </c>
      <c r="I2069" s="43" t="s">
        <v>9720</v>
      </c>
      <c r="J2069" s="43" t="s">
        <v>9720</v>
      </c>
      <c r="K2069" s="43" t="s">
        <v>9720</v>
      </c>
    </row>
    <row r="2070" spans="1:11" ht="66" x14ac:dyDescent="0.35">
      <c r="A2070" s="43" t="s">
        <v>51</v>
      </c>
      <c r="B2070" s="43" t="s">
        <v>6471</v>
      </c>
      <c r="C2070" s="43" t="s">
        <v>153</v>
      </c>
      <c r="D2070" s="43" t="s">
        <v>2182</v>
      </c>
      <c r="E2070" s="43" t="s">
        <v>5302</v>
      </c>
      <c r="F2070" s="38" t="s">
        <v>6466</v>
      </c>
      <c r="G2070" s="38">
        <v>1</v>
      </c>
      <c r="H2070" s="43" t="s">
        <v>8211</v>
      </c>
      <c r="I2070" s="43" t="s">
        <v>9720</v>
      </c>
      <c r="J2070" s="43" t="s">
        <v>9720</v>
      </c>
      <c r="K2070" s="43" t="s">
        <v>9720</v>
      </c>
    </row>
    <row r="2071" spans="1:11" ht="49.5" x14ac:dyDescent="0.35">
      <c r="A2071" s="43" t="s">
        <v>51</v>
      </c>
      <c r="B2071" s="43" t="s">
        <v>6471</v>
      </c>
      <c r="C2071" s="43" t="s">
        <v>153</v>
      </c>
      <c r="D2071" s="43" t="s">
        <v>2183</v>
      </c>
      <c r="E2071" s="43" t="s">
        <v>5303</v>
      </c>
      <c r="F2071" s="38" t="s">
        <v>6466</v>
      </c>
      <c r="G2071" s="38">
        <v>1</v>
      </c>
      <c r="H2071" s="43" t="s">
        <v>8212</v>
      </c>
      <c r="I2071" s="43" t="s">
        <v>9720</v>
      </c>
      <c r="J2071" s="43" t="s">
        <v>9720</v>
      </c>
      <c r="K2071" s="43" t="s">
        <v>9720</v>
      </c>
    </row>
    <row r="2072" spans="1:11" ht="49.5" x14ac:dyDescent="0.35">
      <c r="A2072" s="43" t="s">
        <v>51</v>
      </c>
      <c r="B2072" s="43" t="s">
        <v>6471</v>
      </c>
      <c r="C2072" s="43" t="s">
        <v>133</v>
      </c>
      <c r="D2072" s="43" t="s">
        <v>2184</v>
      </c>
      <c r="E2072" s="43" t="s">
        <v>5304</v>
      </c>
      <c r="F2072" s="38" t="s">
        <v>6466</v>
      </c>
      <c r="G2072" s="38">
        <v>8</v>
      </c>
      <c r="H2072" s="43" t="s">
        <v>8213</v>
      </c>
      <c r="I2072" s="43" t="s">
        <v>9720</v>
      </c>
      <c r="J2072" s="43" t="s">
        <v>9720</v>
      </c>
      <c r="K2072" s="43" t="s">
        <v>9720</v>
      </c>
    </row>
    <row r="2073" spans="1:11" ht="49.5" x14ac:dyDescent="0.35">
      <c r="A2073" s="43" t="s">
        <v>51</v>
      </c>
      <c r="B2073" s="43" t="s">
        <v>6471</v>
      </c>
      <c r="C2073" s="43" t="s">
        <v>133</v>
      </c>
      <c r="D2073" s="43" t="s">
        <v>2185</v>
      </c>
      <c r="E2073" s="43" t="s">
        <v>5305</v>
      </c>
      <c r="F2073" s="38" t="s">
        <v>6466</v>
      </c>
      <c r="G2073" s="38">
        <v>8</v>
      </c>
      <c r="H2073" s="43" t="s">
        <v>8214</v>
      </c>
      <c r="I2073" s="43" t="s">
        <v>9720</v>
      </c>
      <c r="J2073" s="43" t="s">
        <v>9720</v>
      </c>
      <c r="K2073" s="43" t="s">
        <v>9720</v>
      </c>
    </row>
    <row r="2074" spans="1:11" ht="49.5" x14ac:dyDescent="0.35">
      <c r="A2074" s="43" t="s">
        <v>51</v>
      </c>
      <c r="B2074" s="43" t="s">
        <v>6471</v>
      </c>
      <c r="C2074" s="43" t="s">
        <v>133</v>
      </c>
      <c r="D2074" s="43" t="s">
        <v>2186</v>
      </c>
      <c r="E2074" s="43" t="s">
        <v>5306</v>
      </c>
      <c r="F2074" s="38" t="s">
        <v>6466</v>
      </c>
      <c r="G2074" s="38">
        <v>8</v>
      </c>
      <c r="H2074" s="43" t="s">
        <v>8215</v>
      </c>
      <c r="I2074" s="43" t="s">
        <v>9720</v>
      </c>
      <c r="J2074" s="43" t="s">
        <v>9720</v>
      </c>
      <c r="K2074" s="43" t="s">
        <v>9720</v>
      </c>
    </row>
    <row r="2075" spans="1:11" ht="49.5" x14ac:dyDescent="0.35">
      <c r="A2075" s="43" t="s">
        <v>51</v>
      </c>
      <c r="B2075" s="43" t="s">
        <v>6471</v>
      </c>
      <c r="C2075" s="43" t="s">
        <v>133</v>
      </c>
      <c r="D2075" s="43" t="s">
        <v>2187</v>
      </c>
      <c r="E2075" s="43" t="s">
        <v>5307</v>
      </c>
      <c r="F2075" s="38" t="s">
        <v>6466</v>
      </c>
      <c r="G2075" s="38">
        <v>8</v>
      </c>
      <c r="H2075" s="43" t="s">
        <v>8216</v>
      </c>
      <c r="I2075" s="43" t="s">
        <v>9720</v>
      </c>
      <c r="J2075" s="43" t="s">
        <v>9720</v>
      </c>
      <c r="K2075" s="43" t="s">
        <v>9720</v>
      </c>
    </row>
    <row r="2076" spans="1:11" ht="49.5" x14ac:dyDescent="0.35">
      <c r="A2076" s="43" t="s">
        <v>51</v>
      </c>
      <c r="B2076" s="43" t="s">
        <v>6471</v>
      </c>
      <c r="C2076" s="43" t="s">
        <v>133</v>
      </c>
      <c r="D2076" s="43" t="s">
        <v>2188</v>
      </c>
      <c r="E2076" s="43" t="s">
        <v>5308</v>
      </c>
      <c r="F2076" s="38" t="s">
        <v>6466</v>
      </c>
      <c r="G2076" s="38">
        <v>8</v>
      </c>
      <c r="H2076" s="43" t="s">
        <v>8217</v>
      </c>
      <c r="I2076" s="43" t="s">
        <v>9720</v>
      </c>
      <c r="J2076" s="43" t="s">
        <v>9720</v>
      </c>
      <c r="K2076" s="43" t="s">
        <v>9720</v>
      </c>
    </row>
    <row r="2077" spans="1:11" ht="49.5" x14ac:dyDescent="0.35">
      <c r="A2077" s="43" t="s">
        <v>51</v>
      </c>
      <c r="B2077" s="43" t="s">
        <v>6471</v>
      </c>
      <c r="C2077" s="43" t="s">
        <v>133</v>
      </c>
      <c r="D2077" s="43" t="s">
        <v>2189</v>
      </c>
      <c r="E2077" s="43" t="s">
        <v>5309</v>
      </c>
      <c r="F2077" s="38" t="s">
        <v>6466</v>
      </c>
      <c r="G2077" s="38">
        <v>8</v>
      </c>
      <c r="H2077" s="43" t="s">
        <v>8218</v>
      </c>
      <c r="I2077" s="43" t="s">
        <v>9720</v>
      </c>
      <c r="J2077" s="43" t="s">
        <v>9720</v>
      </c>
      <c r="K2077" s="43" t="s">
        <v>9720</v>
      </c>
    </row>
    <row r="2078" spans="1:11" ht="49.5" x14ac:dyDescent="0.35">
      <c r="A2078" s="43" t="s">
        <v>51</v>
      </c>
      <c r="B2078" s="43" t="s">
        <v>6471</v>
      </c>
      <c r="C2078" s="43" t="s">
        <v>133</v>
      </c>
      <c r="D2078" s="43" t="s">
        <v>2190</v>
      </c>
      <c r="E2078" s="43" t="s">
        <v>5310</v>
      </c>
      <c r="F2078" s="38" t="s">
        <v>6466</v>
      </c>
      <c r="G2078" s="38">
        <v>8</v>
      </c>
      <c r="H2078" s="43" t="s">
        <v>8219</v>
      </c>
      <c r="I2078" s="43" t="s">
        <v>9720</v>
      </c>
      <c r="J2078" s="43" t="s">
        <v>9720</v>
      </c>
      <c r="K2078" s="43" t="s">
        <v>9720</v>
      </c>
    </row>
    <row r="2079" spans="1:11" ht="49.5" x14ac:dyDescent="0.35">
      <c r="A2079" s="43" t="s">
        <v>51</v>
      </c>
      <c r="B2079" s="43" t="s">
        <v>6471</v>
      </c>
      <c r="C2079" s="43" t="s">
        <v>133</v>
      </c>
      <c r="D2079" s="43" t="s">
        <v>2191</v>
      </c>
      <c r="E2079" s="43" t="s">
        <v>5311</v>
      </c>
      <c r="F2079" s="38" t="s">
        <v>6466</v>
      </c>
      <c r="G2079" s="38">
        <v>8</v>
      </c>
      <c r="H2079" s="43" t="s">
        <v>8220</v>
      </c>
      <c r="I2079" s="43" t="s">
        <v>9720</v>
      </c>
      <c r="J2079" s="43" t="s">
        <v>9720</v>
      </c>
      <c r="K2079" s="43" t="s">
        <v>9720</v>
      </c>
    </row>
    <row r="2080" spans="1:11" ht="49.5" x14ac:dyDescent="0.35">
      <c r="A2080" s="43" t="s">
        <v>51</v>
      </c>
      <c r="B2080" s="43" t="s">
        <v>6471</v>
      </c>
      <c r="C2080" s="43" t="s">
        <v>133</v>
      </c>
      <c r="D2080" s="43" t="s">
        <v>2192</v>
      </c>
      <c r="E2080" s="43" t="s">
        <v>5312</v>
      </c>
      <c r="F2080" s="38" t="s">
        <v>6466</v>
      </c>
      <c r="G2080" s="38">
        <v>8</v>
      </c>
      <c r="H2080" s="43" t="s">
        <v>8221</v>
      </c>
      <c r="I2080" s="43" t="s">
        <v>9720</v>
      </c>
      <c r="J2080" s="43" t="s">
        <v>9720</v>
      </c>
      <c r="K2080" s="43" t="s">
        <v>9720</v>
      </c>
    </row>
    <row r="2081" spans="1:11" ht="49.5" x14ac:dyDescent="0.35">
      <c r="A2081" s="43" t="s">
        <v>51</v>
      </c>
      <c r="B2081" s="43" t="s">
        <v>6471</v>
      </c>
      <c r="C2081" s="43" t="s">
        <v>133</v>
      </c>
      <c r="D2081" s="43" t="s">
        <v>2193</v>
      </c>
      <c r="E2081" s="43" t="s">
        <v>5313</v>
      </c>
      <c r="F2081" s="38" t="s">
        <v>6466</v>
      </c>
      <c r="G2081" s="38">
        <v>8</v>
      </c>
      <c r="H2081" s="43" t="s">
        <v>8222</v>
      </c>
      <c r="I2081" s="43" t="s">
        <v>9720</v>
      </c>
      <c r="J2081" s="43" t="s">
        <v>9720</v>
      </c>
      <c r="K2081" s="43" t="s">
        <v>9720</v>
      </c>
    </row>
    <row r="2082" spans="1:11" ht="66" x14ac:dyDescent="0.35">
      <c r="A2082" s="43" t="s">
        <v>51</v>
      </c>
      <c r="B2082" s="43" t="s">
        <v>6476</v>
      </c>
      <c r="C2082" s="43" t="s">
        <v>160</v>
      </c>
      <c r="D2082" s="43" t="s">
        <v>2194</v>
      </c>
      <c r="E2082" s="43" t="s">
        <v>5314</v>
      </c>
      <c r="F2082" s="38" t="s">
        <v>6466</v>
      </c>
      <c r="G2082" s="38">
        <v>1</v>
      </c>
      <c r="H2082" s="43" t="s">
        <v>8223</v>
      </c>
      <c r="I2082" s="43" t="s">
        <v>9720</v>
      </c>
      <c r="J2082" s="43" t="s">
        <v>9720</v>
      </c>
      <c r="K2082" s="43" t="s">
        <v>9720</v>
      </c>
    </row>
    <row r="2083" spans="1:11" ht="49.5" x14ac:dyDescent="0.35">
      <c r="A2083" s="43" t="s">
        <v>51</v>
      </c>
      <c r="B2083" s="43" t="s">
        <v>6476</v>
      </c>
      <c r="C2083" s="43" t="s">
        <v>160</v>
      </c>
      <c r="D2083" s="43" t="s">
        <v>2195</v>
      </c>
      <c r="E2083" s="43" t="s">
        <v>5315</v>
      </c>
      <c r="F2083" s="38" t="s">
        <v>6466</v>
      </c>
      <c r="G2083" s="38">
        <v>1</v>
      </c>
      <c r="H2083" s="43" t="s">
        <v>8224</v>
      </c>
      <c r="I2083" s="43" t="s">
        <v>9720</v>
      </c>
      <c r="J2083" s="43" t="s">
        <v>9720</v>
      </c>
      <c r="K2083" s="43" t="s">
        <v>9720</v>
      </c>
    </row>
    <row r="2084" spans="1:11" ht="66" x14ac:dyDescent="0.35">
      <c r="A2084" s="43" t="s">
        <v>51</v>
      </c>
      <c r="B2084" s="43" t="s">
        <v>6476</v>
      </c>
      <c r="C2084" s="43" t="s">
        <v>160</v>
      </c>
      <c r="D2084" s="43" t="s">
        <v>2196</v>
      </c>
      <c r="E2084" s="43" t="s">
        <v>5316</v>
      </c>
      <c r="F2084" s="38" t="s">
        <v>6466</v>
      </c>
      <c r="G2084" s="38">
        <v>1</v>
      </c>
      <c r="H2084" s="43" t="s">
        <v>8225</v>
      </c>
      <c r="I2084" s="43" t="s">
        <v>9720</v>
      </c>
      <c r="J2084" s="43" t="s">
        <v>9720</v>
      </c>
      <c r="K2084" s="43" t="s">
        <v>9720</v>
      </c>
    </row>
    <row r="2085" spans="1:11" ht="49.5" x14ac:dyDescent="0.35">
      <c r="A2085" s="43" t="s">
        <v>51</v>
      </c>
      <c r="B2085" s="43" t="s">
        <v>6476</v>
      </c>
      <c r="C2085" s="43" t="s">
        <v>160</v>
      </c>
      <c r="D2085" s="43" t="s">
        <v>2197</v>
      </c>
      <c r="E2085" s="43" t="s">
        <v>5317</v>
      </c>
      <c r="F2085" s="38" t="s">
        <v>6466</v>
      </c>
      <c r="G2085" s="38">
        <v>1</v>
      </c>
      <c r="H2085" s="43" t="s">
        <v>8226</v>
      </c>
      <c r="I2085" s="43" t="s">
        <v>9720</v>
      </c>
      <c r="J2085" s="43" t="s">
        <v>9720</v>
      </c>
      <c r="K2085" s="43" t="s">
        <v>9720</v>
      </c>
    </row>
    <row r="2086" spans="1:11" ht="49.5" x14ac:dyDescent="0.35">
      <c r="A2086" s="43" t="s">
        <v>51</v>
      </c>
      <c r="B2086" s="43" t="s">
        <v>6476</v>
      </c>
      <c r="C2086" s="43" t="s">
        <v>160</v>
      </c>
      <c r="D2086" s="43" t="s">
        <v>2198</v>
      </c>
      <c r="E2086" s="43" t="s">
        <v>5318</v>
      </c>
      <c r="F2086" s="38" t="s">
        <v>6466</v>
      </c>
      <c r="G2086" s="38">
        <v>1</v>
      </c>
      <c r="H2086" s="43" t="s">
        <v>8227</v>
      </c>
      <c r="I2086" s="43" t="s">
        <v>9720</v>
      </c>
      <c r="J2086" s="43" t="s">
        <v>9720</v>
      </c>
      <c r="K2086" s="43" t="s">
        <v>9720</v>
      </c>
    </row>
    <row r="2087" spans="1:11" ht="49.5" x14ac:dyDescent="0.35">
      <c r="A2087" s="43" t="s">
        <v>51</v>
      </c>
      <c r="B2087" s="43" t="s">
        <v>6476</v>
      </c>
      <c r="C2087" s="43" t="s">
        <v>160</v>
      </c>
      <c r="D2087" s="43" t="s">
        <v>2199</v>
      </c>
      <c r="E2087" s="43" t="s">
        <v>5319</v>
      </c>
      <c r="F2087" s="38" t="s">
        <v>6466</v>
      </c>
      <c r="G2087" s="38">
        <v>1</v>
      </c>
      <c r="H2087" s="43" t="s">
        <v>8228</v>
      </c>
      <c r="I2087" s="43" t="s">
        <v>9720</v>
      </c>
      <c r="J2087" s="43" t="s">
        <v>9720</v>
      </c>
      <c r="K2087" s="43" t="s">
        <v>9720</v>
      </c>
    </row>
    <row r="2088" spans="1:11" ht="66" x14ac:dyDescent="0.35">
      <c r="A2088" s="43" t="s">
        <v>51</v>
      </c>
      <c r="B2088" s="43" t="s">
        <v>6476</v>
      </c>
      <c r="C2088" s="43" t="s">
        <v>160</v>
      </c>
      <c r="D2088" s="43" t="s">
        <v>2200</v>
      </c>
      <c r="E2088" s="43" t="s">
        <v>5320</v>
      </c>
      <c r="F2088" s="38" t="s">
        <v>6466</v>
      </c>
      <c r="G2088" s="38">
        <v>1</v>
      </c>
      <c r="H2088" s="43" t="s">
        <v>8229</v>
      </c>
      <c r="I2088" s="43" t="s">
        <v>9720</v>
      </c>
      <c r="J2088" s="43" t="s">
        <v>9720</v>
      </c>
      <c r="K2088" s="43" t="s">
        <v>9720</v>
      </c>
    </row>
    <row r="2089" spans="1:11" ht="66" x14ac:dyDescent="0.35">
      <c r="A2089" s="43" t="s">
        <v>51</v>
      </c>
      <c r="B2089" s="43" t="s">
        <v>6476</v>
      </c>
      <c r="C2089" s="43" t="s">
        <v>160</v>
      </c>
      <c r="D2089" s="43" t="s">
        <v>2201</v>
      </c>
      <c r="E2089" s="43" t="s">
        <v>5321</v>
      </c>
      <c r="F2089" s="38" t="s">
        <v>6466</v>
      </c>
      <c r="G2089" s="38">
        <v>1</v>
      </c>
      <c r="H2089" s="43" t="s">
        <v>8230</v>
      </c>
      <c r="I2089" s="43" t="s">
        <v>9720</v>
      </c>
      <c r="J2089" s="43" t="s">
        <v>9720</v>
      </c>
      <c r="K2089" s="43" t="s">
        <v>9720</v>
      </c>
    </row>
    <row r="2090" spans="1:11" ht="49.5" x14ac:dyDescent="0.35">
      <c r="A2090" s="43" t="s">
        <v>51</v>
      </c>
      <c r="B2090" s="43" t="s">
        <v>6476</v>
      </c>
      <c r="C2090" s="43" t="s">
        <v>160</v>
      </c>
      <c r="D2090" s="43" t="s">
        <v>2202</v>
      </c>
      <c r="E2090" s="43" t="s">
        <v>5322</v>
      </c>
      <c r="F2090" s="38" t="s">
        <v>6466</v>
      </c>
      <c r="G2090" s="38">
        <v>2</v>
      </c>
      <c r="H2090" s="43" t="s">
        <v>8231</v>
      </c>
      <c r="I2090" s="43" t="s">
        <v>9720</v>
      </c>
      <c r="J2090" s="43" t="s">
        <v>9720</v>
      </c>
      <c r="K2090" s="43" t="s">
        <v>9720</v>
      </c>
    </row>
    <row r="2091" spans="1:11" ht="49.5" x14ac:dyDescent="0.35">
      <c r="A2091" s="43" t="s">
        <v>51</v>
      </c>
      <c r="B2091" s="43" t="s">
        <v>6476</v>
      </c>
      <c r="C2091" s="43" t="s">
        <v>160</v>
      </c>
      <c r="D2091" s="43" t="s">
        <v>2203</v>
      </c>
      <c r="E2091" s="43" t="s">
        <v>5323</v>
      </c>
      <c r="F2091" s="38" t="s">
        <v>6466</v>
      </c>
      <c r="G2091" s="38">
        <v>1</v>
      </c>
      <c r="H2091" s="43" t="s">
        <v>8232</v>
      </c>
      <c r="I2091" s="43" t="s">
        <v>9720</v>
      </c>
      <c r="J2091" s="43" t="s">
        <v>9720</v>
      </c>
      <c r="K2091" s="43" t="s">
        <v>9720</v>
      </c>
    </row>
    <row r="2092" spans="1:11" ht="49.5" x14ac:dyDescent="0.35">
      <c r="A2092" s="43" t="s">
        <v>51</v>
      </c>
      <c r="B2092" s="43" t="s">
        <v>6476</v>
      </c>
      <c r="C2092" s="43" t="s">
        <v>160</v>
      </c>
      <c r="D2092" s="43" t="s">
        <v>2204</v>
      </c>
      <c r="E2092" s="43" t="s">
        <v>5324</v>
      </c>
      <c r="F2092" s="38" t="s">
        <v>6466</v>
      </c>
      <c r="G2092" s="38">
        <v>1</v>
      </c>
      <c r="H2092" s="43" t="s">
        <v>8233</v>
      </c>
      <c r="I2092" s="43" t="s">
        <v>9720</v>
      </c>
      <c r="J2092" s="43" t="s">
        <v>9720</v>
      </c>
      <c r="K2092" s="43" t="s">
        <v>9720</v>
      </c>
    </row>
    <row r="2093" spans="1:11" ht="66" x14ac:dyDescent="0.35">
      <c r="A2093" s="43" t="s">
        <v>51</v>
      </c>
      <c r="B2093" s="43" t="s">
        <v>6476</v>
      </c>
      <c r="C2093" s="43" t="s">
        <v>160</v>
      </c>
      <c r="D2093" s="43" t="s">
        <v>2205</v>
      </c>
      <c r="E2093" s="43" t="s">
        <v>5325</v>
      </c>
      <c r="F2093" s="38" t="s">
        <v>6466</v>
      </c>
      <c r="G2093" s="38">
        <v>1</v>
      </c>
      <c r="H2093" s="43" t="s">
        <v>8234</v>
      </c>
      <c r="I2093" s="43" t="s">
        <v>9720</v>
      </c>
      <c r="J2093" s="43" t="s">
        <v>9720</v>
      </c>
      <c r="K2093" s="43" t="s">
        <v>9720</v>
      </c>
    </row>
    <row r="2094" spans="1:11" ht="66" x14ac:dyDescent="0.35">
      <c r="A2094" s="43" t="s">
        <v>51</v>
      </c>
      <c r="B2094" s="43" t="s">
        <v>6476</v>
      </c>
      <c r="C2094" s="43" t="s">
        <v>160</v>
      </c>
      <c r="D2094" s="43" t="s">
        <v>2206</v>
      </c>
      <c r="E2094" s="43" t="s">
        <v>5326</v>
      </c>
      <c r="F2094" s="38" t="s">
        <v>6466</v>
      </c>
      <c r="G2094" s="38">
        <v>1</v>
      </c>
      <c r="H2094" s="43" t="s">
        <v>8235</v>
      </c>
      <c r="I2094" s="43" t="s">
        <v>9720</v>
      </c>
      <c r="J2094" s="43" t="s">
        <v>9720</v>
      </c>
      <c r="K2094" s="43" t="s">
        <v>9720</v>
      </c>
    </row>
    <row r="2095" spans="1:11" ht="66" x14ac:dyDescent="0.35">
      <c r="A2095" s="43" t="s">
        <v>51</v>
      </c>
      <c r="B2095" s="43" t="s">
        <v>6476</v>
      </c>
      <c r="C2095" s="43" t="s">
        <v>160</v>
      </c>
      <c r="D2095" s="43" t="s">
        <v>2207</v>
      </c>
      <c r="E2095" s="43" t="s">
        <v>5327</v>
      </c>
      <c r="F2095" s="38" t="s">
        <v>6466</v>
      </c>
      <c r="G2095" s="38">
        <v>1</v>
      </c>
      <c r="H2095" s="43" t="s">
        <v>8236</v>
      </c>
      <c r="I2095" s="43" t="s">
        <v>9720</v>
      </c>
      <c r="J2095" s="43" t="s">
        <v>9720</v>
      </c>
      <c r="K2095" s="43" t="s">
        <v>9720</v>
      </c>
    </row>
    <row r="2096" spans="1:11" ht="66" x14ac:dyDescent="0.35">
      <c r="A2096" s="43" t="s">
        <v>51</v>
      </c>
      <c r="B2096" s="43" t="s">
        <v>6476</v>
      </c>
      <c r="C2096" s="43" t="s">
        <v>160</v>
      </c>
      <c r="D2096" s="43" t="s">
        <v>2208</v>
      </c>
      <c r="E2096" s="43" t="s">
        <v>5328</v>
      </c>
      <c r="F2096" s="38" t="s">
        <v>6466</v>
      </c>
      <c r="G2096" s="38">
        <v>1</v>
      </c>
      <c r="H2096" s="43" t="s">
        <v>8237</v>
      </c>
      <c r="I2096" s="43" t="s">
        <v>9720</v>
      </c>
      <c r="J2096" s="43" t="s">
        <v>9720</v>
      </c>
      <c r="K2096" s="43" t="s">
        <v>9720</v>
      </c>
    </row>
    <row r="2097" spans="1:11" ht="66" x14ac:dyDescent="0.35">
      <c r="A2097" s="43" t="s">
        <v>51</v>
      </c>
      <c r="B2097" s="43" t="s">
        <v>6476</v>
      </c>
      <c r="C2097" s="43" t="s">
        <v>160</v>
      </c>
      <c r="D2097" s="43" t="s">
        <v>2209</v>
      </c>
      <c r="E2097" s="43" t="s">
        <v>5329</v>
      </c>
      <c r="F2097" s="38" t="s">
        <v>6466</v>
      </c>
      <c r="G2097" s="38">
        <v>1</v>
      </c>
      <c r="H2097" s="43" t="s">
        <v>8238</v>
      </c>
      <c r="I2097" s="43" t="s">
        <v>9720</v>
      </c>
      <c r="J2097" s="43" t="s">
        <v>9720</v>
      </c>
      <c r="K2097" s="43" t="s">
        <v>9720</v>
      </c>
    </row>
    <row r="2098" spans="1:11" ht="66" x14ac:dyDescent="0.35">
      <c r="A2098" s="43" t="s">
        <v>51</v>
      </c>
      <c r="B2098" s="43" t="s">
        <v>6476</v>
      </c>
      <c r="C2098" s="43" t="s">
        <v>160</v>
      </c>
      <c r="D2098" s="43" t="s">
        <v>2210</v>
      </c>
      <c r="E2098" s="43" t="s">
        <v>5330</v>
      </c>
      <c r="F2098" s="38" t="s">
        <v>6466</v>
      </c>
      <c r="G2098" s="38">
        <v>1</v>
      </c>
      <c r="H2098" s="43" t="s">
        <v>8239</v>
      </c>
      <c r="I2098" s="43" t="s">
        <v>9720</v>
      </c>
      <c r="J2098" s="43" t="s">
        <v>9720</v>
      </c>
      <c r="K2098" s="43" t="s">
        <v>9720</v>
      </c>
    </row>
    <row r="2099" spans="1:11" ht="49.5" x14ac:dyDescent="0.35">
      <c r="A2099" s="43" t="s">
        <v>51</v>
      </c>
      <c r="B2099" s="43" t="s">
        <v>6476</v>
      </c>
      <c r="C2099" s="43" t="s">
        <v>160</v>
      </c>
      <c r="D2099" s="43" t="s">
        <v>2211</v>
      </c>
      <c r="E2099" s="43" t="s">
        <v>5331</v>
      </c>
      <c r="F2099" s="38" t="s">
        <v>6466</v>
      </c>
      <c r="G2099" s="38">
        <v>1</v>
      </c>
      <c r="H2099" s="43" t="s">
        <v>8240</v>
      </c>
      <c r="I2099" s="43" t="s">
        <v>9720</v>
      </c>
      <c r="J2099" s="43" t="s">
        <v>9720</v>
      </c>
      <c r="K2099" s="43" t="s">
        <v>9720</v>
      </c>
    </row>
    <row r="2100" spans="1:11" ht="49.5" x14ac:dyDescent="0.35">
      <c r="A2100" s="43" t="s">
        <v>51</v>
      </c>
      <c r="B2100" s="43" t="s">
        <v>6476</v>
      </c>
      <c r="C2100" s="43" t="s">
        <v>160</v>
      </c>
      <c r="D2100" s="43" t="s">
        <v>2212</v>
      </c>
      <c r="E2100" s="43" t="s">
        <v>5332</v>
      </c>
      <c r="F2100" s="38" t="s">
        <v>6466</v>
      </c>
      <c r="G2100" s="38">
        <v>1</v>
      </c>
      <c r="H2100" s="43" t="s">
        <v>8241</v>
      </c>
      <c r="I2100" s="43" t="s">
        <v>9720</v>
      </c>
      <c r="J2100" s="43" t="s">
        <v>9720</v>
      </c>
      <c r="K2100" s="43" t="s">
        <v>9720</v>
      </c>
    </row>
    <row r="2101" spans="1:11" ht="49.5" x14ac:dyDescent="0.35">
      <c r="A2101" s="43" t="s">
        <v>51</v>
      </c>
      <c r="B2101" s="43" t="s">
        <v>6476</v>
      </c>
      <c r="C2101" s="43" t="s">
        <v>160</v>
      </c>
      <c r="D2101" s="43" t="s">
        <v>2213</v>
      </c>
      <c r="E2101" s="43" t="s">
        <v>5333</v>
      </c>
      <c r="F2101" s="38" t="s">
        <v>6466</v>
      </c>
      <c r="G2101" s="38">
        <v>1</v>
      </c>
      <c r="H2101" s="43" t="s">
        <v>8242</v>
      </c>
      <c r="I2101" s="43" t="s">
        <v>9720</v>
      </c>
      <c r="J2101" s="43" t="s">
        <v>9720</v>
      </c>
      <c r="K2101" s="43" t="s">
        <v>9720</v>
      </c>
    </row>
    <row r="2102" spans="1:11" ht="49.5" x14ac:dyDescent="0.35">
      <c r="A2102" s="43" t="s">
        <v>51</v>
      </c>
      <c r="B2102" s="43" t="s">
        <v>6476</v>
      </c>
      <c r="C2102" s="43" t="s">
        <v>160</v>
      </c>
      <c r="D2102" s="43" t="s">
        <v>2214</v>
      </c>
      <c r="E2102" s="43" t="s">
        <v>5334</v>
      </c>
      <c r="F2102" s="38" t="s">
        <v>6466</v>
      </c>
      <c r="G2102" s="38">
        <v>1</v>
      </c>
      <c r="H2102" s="43" t="s">
        <v>8243</v>
      </c>
      <c r="I2102" s="43" t="s">
        <v>9720</v>
      </c>
      <c r="J2102" s="43" t="s">
        <v>9720</v>
      </c>
      <c r="K2102" s="43" t="s">
        <v>9720</v>
      </c>
    </row>
    <row r="2103" spans="1:11" ht="49.5" x14ac:dyDescent="0.35">
      <c r="A2103" s="43" t="s">
        <v>51</v>
      </c>
      <c r="B2103" s="43" t="s">
        <v>6476</v>
      </c>
      <c r="C2103" s="43" t="s">
        <v>160</v>
      </c>
      <c r="D2103" s="43" t="s">
        <v>2215</v>
      </c>
      <c r="E2103" s="43" t="s">
        <v>5335</v>
      </c>
      <c r="F2103" s="38" t="s">
        <v>6466</v>
      </c>
      <c r="G2103" s="38">
        <v>1</v>
      </c>
      <c r="H2103" s="43" t="s">
        <v>8244</v>
      </c>
      <c r="I2103" s="43" t="s">
        <v>9720</v>
      </c>
      <c r="J2103" s="43" t="s">
        <v>9720</v>
      </c>
      <c r="K2103" s="43" t="s">
        <v>9720</v>
      </c>
    </row>
    <row r="2104" spans="1:11" ht="49.5" x14ac:dyDescent="0.35">
      <c r="A2104" s="43" t="s">
        <v>51</v>
      </c>
      <c r="B2104" s="43" t="s">
        <v>6476</v>
      </c>
      <c r="C2104" s="43" t="s">
        <v>160</v>
      </c>
      <c r="D2104" s="43" t="s">
        <v>2216</v>
      </c>
      <c r="E2104" s="43" t="s">
        <v>5336</v>
      </c>
      <c r="F2104" s="38" t="s">
        <v>6466</v>
      </c>
      <c r="G2104" s="38">
        <v>1</v>
      </c>
      <c r="H2104" s="43" t="s">
        <v>8245</v>
      </c>
      <c r="I2104" s="43" t="s">
        <v>9720</v>
      </c>
      <c r="J2104" s="43" t="s">
        <v>9720</v>
      </c>
      <c r="K2104" s="43" t="s">
        <v>9720</v>
      </c>
    </row>
    <row r="2105" spans="1:11" ht="49.5" x14ac:dyDescent="0.35">
      <c r="A2105" s="43" t="s">
        <v>51</v>
      </c>
      <c r="B2105" s="43" t="s">
        <v>6476</v>
      </c>
      <c r="C2105" s="43" t="s">
        <v>160</v>
      </c>
      <c r="D2105" s="43" t="s">
        <v>2217</v>
      </c>
      <c r="E2105" s="43" t="s">
        <v>5337</v>
      </c>
      <c r="F2105" s="38" t="s">
        <v>6466</v>
      </c>
      <c r="G2105" s="38">
        <v>1</v>
      </c>
      <c r="H2105" s="43" t="s">
        <v>8246</v>
      </c>
      <c r="I2105" s="43" t="s">
        <v>9720</v>
      </c>
      <c r="J2105" s="43" t="s">
        <v>9720</v>
      </c>
      <c r="K2105" s="43" t="s">
        <v>9720</v>
      </c>
    </row>
    <row r="2106" spans="1:11" ht="49.5" x14ac:dyDescent="0.35">
      <c r="A2106" s="43" t="s">
        <v>51</v>
      </c>
      <c r="B2106" s="43" t="s">
        <v>6476</v>
      </c>
      <c r="C2106" s="43" t="s">
        <v>160</v>
      </c>
      <c r="D2106" s="43" t="s">
        <v>2218</v>
      </c>
      <c r="E2106" s="43" t="s">
        <v>5338</v>
      </c>
      <c r="F2106" s="38" t="s">
        <v>6466</v>
      </c>
      <c r="G2106" s="38">
        <v>1</v>
      </c>
      <c r="H2106" s="43" t="s">
        <v>8247</v>
      </c>
      <c r="I2106" s="43" t="s">
        <v>9720</v>
      </c>
      <c r="J2106" s="43" t="s">
        <v>9720</v>
      </c>
      <c r="K2106" s="43" t="s">
        <v>9720</v>
      </c>
    </row>
    <row r="2107" spans="1:11" ht="49.5" x14ac:dyDescent="0.35">
      <c r="A2107" s="43" t="s">
        <v>51</v>
      </c>
      <c r="B2107" s="43" t="s">
        <v>6476</v>
      </c>
      <c r="C2107" s="43" t="s">
        <v>160</v>
      </c>
      <c r="D2107" s="43" t="s">
        <v>2219</v>
      </c>
      <c r="E2107" s="43" t="s">
        <v>5339</v>
      </c>
      <c r="F2107" s="38" t="s">
        <v>6466</v>
      </c>
      <c r="G2107" s="38">
        <v>1</v>
      </c>
      <c r="H2107" s="43" t="s">
        <v>8248</v>
      </c>
      <c r="I2107" s="43" t="s">
        <v>9720</v>
      </c>
      <c r="J2107" s="43" t="s">
        <v>9720</v>
      </c>
      <c r="K2107" s="43" t="s">
        <v>9720</v>
      </c>
    </row>
    <row r="2108" spans="1:11" ht="49.5" x14ac:dyDescent="0.35">
      <c r="A2108" s="43" t="s">
        <v>51</v>
      </c>
      <c r="B2108" s="43" t="s">
        <v>6476</v>
      </c>
      <c r="C2108" s="43" t="s">
        <v>160</v>
      </c>
      <c r="D2108" s="43" t="s">
        <v>2220</v>
      </c>
      <c r="E2108" s="43" t="s">
        <v>5340</v>
      </c>
      <c r="F2108" s="38" t="s">
        <v>6466</v>
      </c>
      <c r="G2108" s="38">
        <v>1</v>
      </c>
      <c r="H2108" s="43" t="s">
        <v>8249</v>
      </c>
      <c r="I2108" s="43" t="s">
        <v>9720</v>
      </c>
      <c r="J2108" s="43" t="s">
        <v>9720</v>
      </c>
      <c r="K2108" s="43" t="s">
        <v>9720</v>
      </c>
    </row>
    <row r="2109" spans="1:11" ht="49.5" x14ac:dyDescent="0.35">
      <c r="A2109" s="43" t="s">
        <v>51</v>
      </c>
      <c r="B2109" s="43" t="s">
        <v>6476</v>
      </c>
      <c r="C2109" s="43" t="s">
        <v>160</v>
      </c>
      <c r="D2109" s="43" t="s">
        <v>2221</v>
      </c>
      <c r="E2109" s="43" t="s">
        <v>5341</v>
      </c>
      <c r="F2109" s="38" t="s">
        <v>6466</v>
      </c>
      <c r="G2109" s="38">
        <v>1</v>
      </c>
      <c r="H2109" s="43" t="s">
        <v>8250</v>
      </c>
      <c r="I2109" s="43" t="s">
        <v>9720</v>
      </c>
      <c r="J2109" s="43" t="s">
        <v>9720</v>
      </c>
      <c r="K2109" s="43" t="s">
        <v>9720</v>
      </c>
    </row>
    <row r="2110" spans="1:11" ht="49.5" x14ac:dyDescent="0.35">
      <c r="A2110" s="43" t="s">
        <v>51</v>
      </c>
      <c r="B2110" s="43" t="s">
        <v>6476</v>
      </c>
      <c r="C2110" s="43" t="s">
        <v>160</v>
      </c>
      <c r="D2110" s="43" t="s">
        <v>2222</v>
      </c>
      <c r="E2110" s="43" t="s">
        <v>5342</v>
      </c>
      <c r="F2110" s="38" t="s">
        <v>6466</v>
      </c>
      <c r="G2110" s="38">
        <v>1</v>
      </c>
      <c r="H2110" s="43" t="s">
        <v>8251</v>
      </c>
      <c r="I2110" s="43" t="s">
        <v>9720</v>
      </c>
      <c r="J2110" s="43" t="s">
        <v>9720</v>
      </c>
      <c r="K2110" s="43" t="s">
        <v>9720</v>
      </c>
    </row>
    <row r="2111" spans="1:11" ht="49.5" x14ac:dyDescent="0.35">
      <c r="A2111" s="43" t="s">
        <v>51</v>
      </c>
      <c r="B2111" s="43" t="s">
        <v>6476</v>
      </c>
      <c r="C2111" s="43" t="s">
        <v>160</v>
      </c>
      <c r="D2111" s="43" t="s">
        <v>2223</v>
      </c>
      <c r="E2111" s="43" t="s">
        <v>5343</v>
      </c>
      <c r="F2111" s="38" t="s">
        <v>6466</v>
      </c>
      <c r="G2111" s="38">
        <v>1</v>
      </c>
      <c r="H2111" s="43" t="s">
        <v>8252</v>
      </c>
      <c r="I2111" s="43" t="s">
        <v>9720</v>
      </c>
      <c r="J2111" s="43" t="s">
        <v>9720</v>
      </c>
      <c r="K2111" s="43" t="s">
        <v>9720</v>
      </c>
    </row>
    <row r="2112" spans="1:11" ht="49.5" x14ac:dyDescent="0.35">
      <c r="A2112" s="43" t="s">
        <v>51</v>
      </c>
      <c r="B2112" s="43" t="s">
        <v>6476</v>
      </c>
      <c r="C2112" s="43" t="s">
        <v>160</v>
      </c>
      <c r="D2112" s="43" t="s">
        <v>2224</v>
      </c>
      <c r="E2112" s="43" t="s">
        <v>5344</v>
      </c>
      <c r="F2112" s="38" t="s">
        <v>6466</v>
      </c>
      <c r="G2112" s="38">
        <v>1</v>
      </c>
      <c r="H2112" s="43" t="s">
        <v>8253</v>
      </c>
      <c r="I2112" s="43" t="s">
        <v>9720</v>
      </c>
      <c r="J2112" s="43" t="s">
        <v>9720</v>
      </c>
      <c r="K2112" s="43" t="s">
        <v>9720</v>
      </c>
    </row>
    <row r="2113" spans="1:11" ht="49.5" x14ac:dyDescent="0.35">
      <c r="A2113" s="43" t="s">
        <v>51</v>
      </c>
      <c r="B2113" s="43" t="s">
        <v>6476</v>
      </c>
      <c r="C2113" s="43" t="s">
        <v>160</v>
      </c>
      <c r="D2113" s="43" t="s">
        <v>2225</v>
      </c>
      <c r="E2113" s="43" t="s">
        <v>5345</v>
      </c>
      <c r="F2113" s="38" t="s">
        <v>6466</v>
      </c>
      <c r="G2113" s="38">
        <v>1</v>
      </c>
      <c r="H2113" s="43" t="s">
        <v>8254</v>
      </c>
      <c r="I2113" s="43" t="s">
        <v>9720</v>
      </c>
      <c r="J2113" s="43" t="s">
        <v>9720</v>
      </c>
      <c r="K2113" s="43" t="s">
        <v>9720</v>
      </c>
    </row>
    <row r="2114" spans="1:11" ht="66" x14ac:dyDescent="0.35">
      <c r="A2114" s="43" t="s">
        <v>51</v>
      </c>
      <c r="B2114" s="43" t="s">
        <v>6476</v>
      </c>
      <c r="C2114" s="43" t="s">
        <v>160</v>
      </c>
      <c r="D2114" s="43" t="s">
        <v>2226</v>
      </c>
      <c r="E2114" s="43" t="s">
        <v>5346</v>
      </c>
      <c r="F2114" s="38" t="s">
        <v>6466</v>
      </c>
      <c r="G2114" s="38">
        <v>1</v>
      </c>
      <c r="H2114" s="43" t="s">
        <v>8255</v>
      </c>
      <c r="I2114" s="43" t="s">
        <v>9720</v>
      </c>
      <c r="J2114" s="43" t="s">
        <v>9720</v>
      </c>
      <c r="K2114" s="43" t="s">
        <v>9720</v>
      </c>
    </row>
    <row r="2115" spans="1:11" ht="82.5" x14ac:dyDescent="0.35">
      <c r="A2115" s="43" t="s">
        <v>51</v>
      </c>
      <c r="B2115" s="43" t="s">
        <v>6476</v>
      </c>
      <c r="C2115" s="43" t="s">
        <v>160</v>
      </c>
      <c r="D2115" s="43" t="s">
        <v>2227</v>
      </c>
      <c r="E2115" s="43" t="s">
        <v>5347</v>
      </c>
      <c r="F2115" s="38" t="s">
        <v>6466</v>
      </c>
      <c r="G2115" s="38">
        <v>1</v>
      </c>
      <c r="H2115" s="43" t="s">
        <v>8256</v>
      </c>
      <c r="I2115" s="43" t="s">
        <v>9720</v>
      </c>
      <c r="J2115" s="43" t="s">
        <v>9720</v>
      </c>
      <c r="K2115" s="43" t="s">
        <v>9720</v>
      </c>
    </row>
    <row r="2116" spans="1:11" ht="82.5" x14ac:dyDescent="0.35">
      <c r="A2116" s="43" t="s">
        <v>51</v>
      </c>
      <c r="B2116" s="43" t="s">
        <v>6476</v>
      </c>
      <c r="C2116" s="43" t="s">
        <v>160</v>
      </c>
      <c r="D2116" s="43" t="s">
        <v>2228</v>
      </c>
      <c r="E2116" s="43" t="s">
        <v>5348</v>
      </c>
      <c r="F2116" s="38" t="s">
        <v>6466</v>
      </c>
      <c r="G2116" s="38">
        <v>1</v>
      </c>
      <c r="H2116" s="43" t="s">
        <v>8257</v>
      </c>
      <c r="I2116" s="43" t="s">
        <v>9720</v>
      </c>
      <c r="J2116" s="43" t="s">
        <v>9720</v>
      </c>
      <c r="K2116" s="43" t="s">
        <v>9720</v>
      </c>
    </row>
    <row r="2117" spans="1:11" ht="49.5" x14ac:dyDescent="0.35">
      <c r="A2117" s="43" t="s">
        <v>51</v>
      </c>
      <c r="B2117" s="43" t="s">
        <v>6476</v>
      </c>
      <c r="C2117" s="43" t="s">
        <v>160</v>
      </c>
      <c r="D2117" s="43" t="s">
        <v>2229</v>
      </c>
      <c r="E2117" s="43" t="s">
        <v>5349</v>
      </c>
      <c r="F2117" s="38" t="s">
        <v>6466</v>
      </c>
      <c r="G2117" s="38">
        <v>1</v>
      </c>
      <c r="H2117" s="43" t="s">
        <v>8258</v>
      </c>
      <c r="I2117" s="43" t="s">
        <v>9720</v>
      </c>
      <c r="J2117" s="43" t="s">
        <v>9720</v>
      </c>
      <c r="K2117" s="43" t="s">
        <v>9720</v>
      </c>
    </row>
    <row r="2118" spans="1:11" ht="49.5" x14ac:dyDescent="0.35">
      <c r="A2118" s="43" t="s">
        <v>51</v>
      </c>
      <c r="B2118" s="43" t="s">
        <v>6476</v>
      </c>
      <c r="C2118" s="43" t="s">
        <v>160</v>
      </c>
      <c r="D2118" s="43" t="s">
        <v>2230</v>
      </c>
      <c r="E2118" s="43" t="s">
        <v>5350</v>
      </c>
      <c r="F2118" s="38" t="s">
        <v>6466</v>
      </c>
      <c r="G2118" s="38">
        <v>1</v>
      </c>
      <c r="H2118" s="43" t="s">
        <v>8259</v>
      </c>
      <c r="I2118" s="43" t="s">
        <v>9720</v>
      </c>
      <c r="J2118" s="43" t="s">
        <v>9720</v>
      </c>
      <c r="K2118" s="43" t="s">
        <v>9720</v>
      </c>
    </row>
    <row r="2119" spans="1:11" ht="49.5" x14ac:dyDescent="0.35">
      <c r="A2119" s="43" t="s">
        <v>51</v>
      </c>
      <c r="B2119" s="43" t="s">
        <v>6476</v>
      </c>
      <c r="C2119" s="43" t="s">
        <v>160</v>
      </c>
      <c r="D2119" s="43" t="s">
        <v>2231</v>
      </c>
      <c r="E2119" s="43" t="s">
        <v>5351</v>
      </c>
      <c r="F2119" s="38" t="s">
        <v>6466</v>
      </c>
      <c r="G2119" s="38">
        <v>1</v>
      </c>
      <c r="H2119" s="43" t="s">
        <v>8260</v>
      </c>
      <c r="I2119" s="43" t="s">
        <v>9720</v>
      </c>
      <c r="J2119" s="43" t="s">
        <v>9720</v>
      </c>
      <c r="K2119" s="43" t="s">
        <v>9720</v>
      </c>
    </row>
    <row r="2120" spans="1:11" ht="49.5" x14ac:dyDescent="0.35">
      <c r="A2120" s="43" t="s">
        <v>51</v>
      </c>
      <c r="B2120" s="43" t="s">
        <v>6476</v>
      </c>
      <c r="C2120" s="43" t="s">
        <v>160</v>
      </c>
      <c r="D2120" s="43" t="s">
        <v>2232</v>
      </c>
      <c r="E2120" s="43" t="s">
        <v>5352</v>
      </c>
      <c r="F2120" s="38" t="s">
        <v>6466</v>
      </c>
      <c r="G2120" s="38">
        <v>1</v>
      </c>
      <c r="H2120" s="43" t="s">
        <v>8261</v>
      </c>
      <c r="I2120" s="43" t="s">
        <v>9720</v>
      </c>
      <c r="J2120" s="43" t="s">
        <v>9720</v>
      </c>
      <c r="K2120" s="43" t="s">
        <v>9720</v>
      </c>
    </row>
    <row r="2121" spans="1:11" ht="49.5" x14ac:dyDescent="0.35">
      <c r="A2121" s="43" t="s">
        <v>51</v>
      </c>
      <c r="B2121" s="43" t="s">
        <v>6476</v>
      </c>
      <c r="C2121" s="43" t="s">
        <v>160</v>
      </c>
      <c r="D2121" s="43" t="s">
        <v>2233</v>
      </c>
      <c r="E2121" s="43" t="s">
        <v>5353</v>
      </c>
      <c r="F2121" s="38" t="s">
        <v>6466</v>
      </c>
      <c r="G2121" s="38">
        <v>1</v>
      </c>
      <c r="H2121" s="43" t="s">
        <v>8262</v>
      </c>
      <c r="I2121" s="43" t="s">
        <v>9720</v>
      </c>
      <c r="J2121" s="43" t="s">
        <v>9720</v>
      </c>
      <c r="K2121" s="43" t="s">
        <v>9720</v>
      </c>
    </row>
    <row r="2122" spans="1:11" ht="33" x14ac:dyDescent="0.35">
      <c r="A2122" s="43" t="s">
        <v>51</v>
      </c>
      <c r="B2122" s="43" t="s">
        <v>6471</v>
      </c>
      <c r="C2122" s="43" t="s">
        <v>142</v>
      </c>
      <c r="D2122" s="43" t="s">
        <v>2234</v>
      </c>
      <c r="E2122" s="43" t="s">
        <v>5354</v>
      </c>
      <c r="F2122" s="38" t="s">
        <v>6466</v>
      </c>
      <c r="G2122" s="38">
        <v>2</v>
      </c>
      <c r="H2122" s="43" t="s">
        <v>8263</v>
      </c>
      <c r="I2122" s="43" t="s">
        <v>9720</v>
      </c>
      <c r="J2122" s="43" t="s">
        <v>9720</v>
      </c>
      <c r="K2122" s="43" t="s">
        <v>9720</v>
      </c>
    </row>
    <row r="2123" spans="1:11" ht="33" x14ac:dyDescent="0.35">
      <c r="A2123" s="43" t="s">
        <v>51</v>
      </c>
      <c r="B2123" s="43" t="s">
        <v>6471</v>
      </c>
      <c r="C2123" s="43" t="s">
        <v>142</v>
      </c>
      <c r="D2123" s="43" t="s">
        <v>2235</v>
      </c>
      <c r="E2123" s="43" t="s">
        <v>5355</v>
      </c>
      <c r="F2123" s="38" t="s">
        <v>6466</v>
      </c>
      <c r="G2123" s="38">
        <v>3</v>
      </c>
      <c r="H2123" s="43" t="s">
        <v>8264</v>
      </c>
      <c r="I2123" s="43" t="s">
        <v>9720</v>
      </c>
      <c r="J2123" s="43" t="s">
        <v>9720</v>
      </c>
      <c r="K2123" s="43" t="s">
        <v>9720</v>
      </c>
    </row>
    <row r="2124" spans="1:11" ht="49.5" x14ac:dyDescent="0.35">
      <c r="A2124" s="43" t="s">
        <v>51</v>
      </c>
      <c r="B2124" s="43" t="s">
        <v>6476</v>
      </c>
      <c r="C2124" s="43" t="s">
        <v>160</v>
      </c>
      <c r="D2124" s="43" t="s">
        <v>2236</v>
      </c>
      <c r="E2124" s="43" t="s">
        <v>5356</v>
      </c>
      <c r="F2124" s="38" t="s">
        <v>6466</v>
      </c>
      <c r="G2124" s="38">
        <v>1</v>
      </c>
      <c r="H2124" s="43" t="s">
        <v>8265</v>
      </c>
      <c r="I2124" s="43" t="s">
        <v>9720</v>
      </c>
      <c r="J2124" s="43" t="s">
        <v>9720</v>
      </c>
      <c r="K2124" s="43" t="s">
        <v>9720</v>
      </c>
    </row>
    <row r="2125" spans="1:11" ht="49.5" x14ac:dyDescent="0.35">
      <c r="A2125" s="43" t="s">
        <v>51</v>
      </c>
      <c r="B2125" s="43" t="s">
        <v>6476</v>
      </c>
      <c r="C2125" s="43" t="s">
        <v>160</v>
      </c>
      <c r="D2125" s="43" t="s">
        <v>2237</v>
      </c>
      <c r="E2125" s="43" t="s">
        <v>5357</v>
      </c>
      <c r="F2125" s="38" t="s">
        <v>6466</v>
      </c>
      <c r="G2125" s="38">
        <v>1</v>
      </c>
      <c r="H2125" s="43" t="s">
        <v>8266</v>
      </c>
      <c r="I2125" s="43" t="s">
        <v>9720</v>
      </c>
      <c r="J2125" s="43" t="s">
        <v>9720</v>
      </c>
      <c r="K2125" s="43" t="s">
        <v>9720</v>
      </c>
    </row>
    <row r="2126" spans="1:11" ht="66" x14ac:dyDescent="0.35">
      <c r="A2126" s="43" t="s">
        <v>51</v>
      </c>
      <c r="B2126" s="43" t="s">
        <v>6476</v>
      </c>
      <c r="C2126" s="43" t="s">
        <v>160</v>
      </c>
      <c r="D2126" s="43" t="s">
        <v>2238</v>
      </c>
      <c r="E2126" s="43" t="s">
        <v>5358</v>
      </c>
      <c r="F2126" s="38" t="s">
        <v>6466</v>
      </c>
      <c r="G2126" s="38">
        <v>1</v>
      </c>
      <c r="H2126" s="43" t="s">
        <v>8267</v>
      </c>
      <c r="I2126" s="43" t="s">
        <v>9720</v>
      </c>
      <c r="J2126" s="43" t="s">
        <v>9720</v>
      </c>
      <c r="K2126" s="43" t="s">
        <v>9720</v>
      </c>
    </row>
    <row r="2127" spans="1:11" ht="49.5" x14ac:dyDescent="0.35">
      <c r="A2127" s="43" t="s">
        <v>51</v>
      </c>
      <c r="B2127" s="43" t="s">
        <v>6476</v>
      </c>
      <c r="C2127" s="43" t="s">
        <v>160</v>
      </c>
      <c r="D2127" s="43" t="s">
        <v>2239</v>
      </c>
      <c r="E2127" s="43" t="s">
        <v>5359</v>
      </c>
      <c r="F2127" s="38" t="s">
        <v>6466</v>
      </c>
      <c r="G2127" s="38">
        <v>1</v>
      </c>
      <c r="H2127" s="43" t="s">
        <v>8268</v>
      </c>
      <c r="I2127" s="43" t="s">
        <v>9720</v>
      </c>
      <c r="J2127" s="43" t="s">
        <v>9720</v>
      </c>
      <c r="K2127" s="43" t="s">
        <v>9720</v>
      </c>
    </row>
    <row r="2128" spans="1:11" ht="66" x14ac:dyDescent="0.35">
      <c r="A2128" s="43" t="s">
        <v>51</v>
      </c>
      <c r="B2128" s="43" t="s">
        <v>6476</v>
      </c>
      <c r="C2128" s="43" t="s">
        <v>160</v>
      </c>
      <c r="D2128" s="43" t="s">
        <v>2240</v>
      </c>
      <c r="E2128" s="43" t="s">
        <v>5360</v>
      </c>
      <c r="F2128" s="38" t="s">
        <v>6466</v>
      </c>
      <c r="G2128" s="38">
        <v>1</v>
      </c>
      <c r="H2128" s="43" t="s">
        <v>8269</v>
      </c>
      <c r="I2128" s="43" t="s">
        <v>9720</v>
      </c>
      <c r="J2128" s="43" t="s">
        <v>9720</v>
      </c>
      <c r="K2128" s="43" t="s">
        <v>9720</v>
      </c>
    </row>
    <row r="2129" spans="1:11" ht="66" x14ac:dyDescent="0.35">
      <c r="A2129" s="43" t="s">
        <v>51</v>
      </c>
      <c r="B2129" s="43" t="s">
        <v>6476</v>
      </c>
      <c r="C2129" s="43" t="s">
        <v>160</v>
      </c>
      <c r="D2129" s="43" t="s">
        <v>2241</v>
      </c>
      <c r="E2129" s="43" t="s">
        <v>5361</v>
      </c>
      <c r="F2129" s="38" t="s">
        <v>6466</v>
      </c>
      <c r="G2129" s="38">
        <v>1</v>
      </c>
      <c r="H2129" s="43" t="s">
        <v>8270</v>
      </c>
      <c r="I2129" s="43" t="s">
        <v>9720</v>
      </c>
      <c r="J2129" s="43" t="s">
        <v>9720</v>
      </c>
      <c r="K2129" s="43" t="s">
        <v>9720</v>
      </c>
    </row>
    <row r="2130" spans="1:11" ht="49.5" x14ac:dyDescent="0.35">
      <c r="A2130" s="43" t="s">
        <v>51</v>
      </c>
      <c r="B2130" s="43" t="s">
        <v>6476</v>
      </c>
      <c r="C2130" s="43" t="s">
        <v>160</v>
      </c>
      <c r="D2130" s="43" t="s">
        <v>2242</v>
      </c>
      <c r="E2130" s="43" t="s">
        <v>5362</v>
      </c>
      <c r="F2130" s="38" t="s">
        <v>6466</v>
      </c>
      <c r="G2130" s="38">
        <v>1</v>
      </c>
      <c r="H2130" s="43" t="s">
        <v>8271</v>
      </c>
      <c r="I2130" s="43" t="s">
        <v>9720</v>
      </c>
      <c r="J2130" s="43" t="s">
        <v>9720</v>
      </c>
      <c r="K2130" s="43" t="s">
        <v>9720</v>
      </c>
    </row>
    <row r="2131" spans="1:11" ht="66" x14ac:dyDescent="0.35">
      <c r="A2131" s="43" t="s">
        <v>51</v>
      </c>
      <c r="B2131" s="43" t="s">
        <v>6476</v>
      </c>
      <c r="C2131" s="43" t="s">
        <v>160</v>
      </c>
      <c r="D2131" s="43" t="s">
        <v>2243</v>
      </c>
      <c r="E2131" s="43" t="s">
        <v>5363</v>
      </c>
      <c r="F2131" s="38" t="s">
        <v>6466</v>
      </c>
      <c r="G2131" s="38">
        <v>1</v>
      </c>
      <c r="H2131" s="43" t="s">
        <v>8272</v>
      </c>
      <c r="I2131" s="43" t="s">
        <v>9720</v>
      </c>
      <c r="J2131" s="43" t="s">
        <v>9720</v>
      </c>
      <c r="K2131" s="43" t="s">
        <v>9720</v>
      </c>
    </row>
    <row r="2132" spans="1:11" ht="66" x14ac:dyDescent="0.35">
      <c r="A2132" s="43" t="s">
        <v>51</v>
      </c>
      <c r="B2132" s="43" t="s">
        <v>6476</v>
      </c>
      <c r="C2132" s="43" t="s">
        <v>160</v>
      </c>
      <c r="D2132" s="43" t="s">
        <v>2244</v>
      </c>
      <c r="E2132" s="43" t="s">
        <v>5364</v>
      </c>
      <c r="F2132" s="38" t="s">
        <v>6466</v>
      </c>
      <c r="G2132" s="38">
        <v>1</v>
      </c>
      <c r="H2132" s="43" t="s">
        <v>8273</v>
      </c>
      <c r="I2132" s="43" t="s">
        <v>9720</v>
      </c>
      <c r="J2132" s="43" t="s">
        <v>9720</v>
      </c>
      <c r="K2132" s="43" t="s">
        <v>9720</v>
      </c>
    </row>
    <row r="2133" spans="1:11" ht="49.5" x14ac:dyDescent="0.35">
      <c r="A2133" s="43" t="s">
        <v>51</v>
      </c>
      <c r="B2133" s="43" t="s">
        <v>6476</v>
      </c>
      <c r="C2133" s="43" t="s">
        <v>160</v>
      </c>
      <c r="D2133" s="43" t="s">
        <v>2245</v>
      </c>
      <c r="E2133" s="43" t="s">
        <v>5365</v>
      </c>
      <c r="F2133" s="38" t="s">
        <v>6466</v>
      </c>
      <c r="G2133" s="38">
        <v>1</v>
      </c>
      <c r="H2133" s="43" t="s">
        <v>8274</v>
      </c>
      <c r="I2133" s="43" t="s">
        <v>9720</v>
      </c>
      <c r="J2133" s="43" t="s">
        <v>9720</v>
      </c>
      <c r="K2133" s="43" t="s">
        <v>9720</v>
      </c>
    </row>
    <row r="2134" spans="1:11" ht="49.5" x14ac:dyDescent="0.35">
      <c r="A2134" s="43" t="s">
        <v>51</v>
      </c>
      <c r="B2134" s="43" t="s">
        <v>6476</v>
      </c>
      <c r="C2134" s="43" t="s">
        <v>160</v>
      </c>
      <c r="D2134" s="43" t="s">
        <v>2246</v>
      </c>
      <c r="E2134" s="43" t="s">
        <v>5366</v>
      </c>
      <c r="F2134" s="38" t="s">
        <v>6466</v>
      </c>
      <c r="G2134" s="38">
        <v>1</v>
      </c>
      <c r="H2134" s="43" t="s">
        <v>8275</v>
      </c>
      <c r="I2134" s="43" t="s">
        <v>9720</v>
      </c>
      <c r="J2134" s="43" t="s">
        <v>9720</v>
      </c>
      <c r="K2134" s="43" t="s">
        <v>9720</v>
      </c>
    </row>
    <row r="2135" spans="1:11" ht="66" x14ac:dyDescent="0.35">
      <c r="A2135" s="43" t="s">
        <v>51</v>
      </c>
      <c r="B2135" s="43" t="s">
        <v>6476</v>
      </c>
      <c r="C2135" s="43" t="s">
        <v>160</v>
      </c>
      <c r="D2135" s="43" t="s">
        <v>2247</v>
      </c>
      <c r="E2135" s="43" t="s">
        <v>5367</v>
      </c>
      <c r="F2135" s="38" t="s">
        <v>6466</v>
      </c>
      <c r="G2135" s="38">
        <v>1</v>
      </c>
      <c r="H2135" s="43" t="s">
        <v>8276</v>
      </c>
      <c r="I2135" s="43" t="s">
        <v>9720</v>
      </c>
      <c r="J2135" s="43" t="s">
        <v>9720</v>
      </c>
      <c r="K2135" s="43" t="s">
        <v>9720</v>
      </c>
    </row>
    <row r="2136" spans="1:11" ht="66" x14ac:dyDescent="0.35">
      <c r="A2136" s="43" t="s">
        <v>51</v>
      </c>
      <c r="B2136" s="43" t="s">
        <v>6476</v>
      </c>
      <c r="C2136" s="43" t="s">
        <v>160</v>
      </c>
      <c r="D2136" s="43" t="s">
        <v>2248</v>
      </c>
      <c r="E2136" s="43" t="s">
        <v>5368</v>
      </c>
      <c r="F2136" s="38" t="s">
        <v>6466</v>
      </c>
      <c r="G2136" s="38">
        <v>1</v>
      </c>
      <c r="H2136" s="43" t="s">
        <v>8277</v>
      </c>
      <c r="I2136" s="43" t="s">
        <v>9720</v>
      </c>
      <c r="J2136" s="43" t="s">
        <v>9720</v>
      </c>
      <c r="K2136" s="43" t="s">
        <v>9720</v>
      </c>
    </row>
    <row r="2137" spans="1:11" ht="66" x14ac:dyDescent="0.35">
      <c r="A2137" s="43" t="s">
        <v>51</v>
      </c>
      <c r="B2137" s="43" t="s">
        <v>6476</v>
      </c>
      <c r="C2137" s="43" t="s">
        <v>160</v>
      </c>
      <c r="D2137" s="43" t="s">
        <v>2249</v>
      </c>
      <c r="E2137" s="43" t="s">
        <v>5369</v>
      </c>
      <c r="F2137" s="38" t="s">
        <v>6466</v>
      </c>
      <c r="G2137" s="38">
        <v>1</v>
      </c>
      <c r="H2137" s="43" t="s">
        <v>8278</v>
      </c>
      <c r="I2137" s="43" t="s">
        <v>9720</v>
      </c>
      <c r="J2137" s="43" t="s">
        <v>9720</v>
      </c>
      <c r="K2137" s="43" t="s">
        <v>9720</v>
      </c>
    </row>
    <row r="2138" spans="1:11" ht="66" x14ac:dyDescent="0.35">
      <c r="A2138" s="43" t="s">
        <v>51</v>
      </c>
      <c r="B2138" s="43" t="s">
        <v>6476</v>
      </c>
      <c r="C2138" s="43" t="s">
        <v>160</v>
      </c>
      <c r="D2138" s="43" t="s">
        <v>2250</v>
      </c>
      <c r="E2138" s="43" t="s">
        <v>5370</v>
      </c>
      <c r="F2138" s="38" t="s">
        <v>6466</v>
      </c>
      <c r="G2138" s="38">
        <v>1</v>
      </c>
      <c r="H2138" s="43" t="s">
        <v>8279</v>
      </c>
      <c r="I2138" s="43" t="s">
        <v>9720</v>
      </c>
      <c r="J2138" s="43" t="s">
        <v>9720</v>
      </c>
      <c r="K2138" s="43" t="s">
        <v>9720</v>
      </c>
    </row>
    <row r="2139" spans="1:11" ht="49.5" x14ac:dyDescent="0.35">
      <c r="A2139" s="43" t="s">
        <v>51</v>
      </c>
      <c r="B2139" s="43" t="s">
        <v>6476</v>
      </c>
      <c r="C2139" s="43" t="s">
        <v>160</v>
      </c>
      <c r="D2139" s="43" t="s">
        <v>2251</v>
      </c>
      <c r="E2139" s="43" t="s">
        <v>5371</v>
      </c>
      <c r="F2139" s="38" t="s">
        <v>6466</v>
      </c>
      <c r="G2139" s="38">
        <v>1</v>
      </c>
      <c r="H2139" s="43" t="s">
        <v>8280</v>
      </c>
      <c r="I2139" s="43" t="s">
        <v>9720</v>
      </c>
      <c r="J2139" s="43" t="s">
        <v>9720</v>
      </c>
      <c r="K2139" s="43" t="s">
        <v>9720</v>
      </c>
    </row>
    <row r="2140" spans="1:11" ht="49.5" x14ac:dyDescent="0.35">
      <c r="A2140" s="43" t="s">
        <v>51</v>
      </c>
      <c r="B2140" s="43" t="s">
        <v>6476</v>
      </c>
      <c r="C2140" s="43" t="s">
        <v>160</v>
      </c>
      <c r="D2140" s="43" t="s">
        <v>2252</v>
      </c>
      <c r="E2140" s="43" t="s">
        <v>5372</v>
      </c>
      <c r="F2140" s="38" t="s">
        <v>6466</v>
      </c>
      <c r="G2140" s="38">
        <v>1</v>
      </c>
      <c r="H2140" s="43" t="s">
        <v>8281</v>
      </c>
      <c r="I2140" s="43" t="s">
        <v>9720</v>
      </c>
      <c r="J2140" s="43" t="s">
        <v>9720</v>
      </c>
      <c r="K2140" s="43" t="s">
        <v>9720</v>
      </c>
    </row>
    <row r="2141" spans="1:11" ht="82.5" x14ac:dyDescent="0.35">
      <c r="A2141" s="43" t="s">
        <v>51</v>
      </c>
      <c r="B2141" s="43" t="s">
        <v>6476</v>
      </c>
      <c r="C2141" s="43" t="s">
        <v>160</v>
      </c>
      <c r="D2141" s="43" t="s">
        <v>2253</v>
      </c>
      <c r="E2141" s="43" t="s">
        <v>5373</v>
      </c>
      <c r="F2141" s="38" t="s">
        <v>6466</v>
      </c>
      <c r="G2141" s="38">
        <v>1</v>
      </c>
      <c r="H2141" s="43" t="s">
        <v>8282</v>
      </c>
      <c r="I2141" s="43" t="s">
        <v>9720</v>
      </c>
      <c r="J2141" s="43" t="s">
        <v>9720</v>
      </c>
      <c r="K2141" s="43" t="s">
        <v>9720</v>
      </c>
    </row>
    <row r="2142" spans="1:11" ht="49.5" x14ac:dyDescent="0.35">
      <c r="A2142" s="43" t="s">
        <v>51</v>
      </c>
      <c r="B2142" s="43" t="s">
        <v>6476</v>
      </c>
      <c r="C2142" s="43" t="s">
        <v>160</v>
      </c>
      <c r="D2142" s="43" t="s">
        <v>2254</v>
      </c>
      <c r="E2142" s="43" t="s">
        <v>5374</v>
      </c>
      <c r="F2142" s="38" t="s">
        <v>6466</v>
      </c>
      <c r="G2142" s="38">
        <v>1</v>
      </c>
      <c r="H2142" s="43" t="s">
        <v>8283</v>
      </c>
      <c r="I2142" s="43" t="s">
        <v>9720</v>
      </c>
      <c r="J2142" s="43" t="s">
        <v>9720</v>
      </c>
      <c r="K2142" s="43" t="s">
        <v>9720</v>
      </c>
    </row>
    <row r="2143" spans="1:11" ht="99" x14ac:dyDescent="0.35">
      <c r="A2143" s="43" t="s">
        <v>51</v>
      </c>
      <c r="B2143" s="43" t="s">
        <v>6476</v>
      </c>
      <c r="C2143" s="43" t="s">
        <v>160</v>
      </c>
      <c r="D2143" s="43" t="s">
        <v>2255</v>
      </c>
      <c r="E2143" s="43" t="s">
        <v>5375</v>
      </c>
      <c r="F2143" s="38" t="s">
        <v>6466</v>
      </c>
      <c r="G2143" s="38">
        <v>1</v>
      </c>
      <c r="H2143" s="43" t="s">
        <v>8284</v>
      </c>
      <c r="I2143" s="43" t="s">
        <v>9720</v>
      </c>
      <c r="J2143" s="43" t="s">
        <v>9720</v>
      </c>
      <c r="K2143" s="43" t="s">
        <v>9720</v>
      </c>
    </row>
    <row r="2144" spans="1:11" ht="99" x14ac:dyDescent="0.35">
      <c r="A2144" s="43" t="s">
        <v>51</v>
      </c>
      <c r="B2144" s="43" t="s">
        <v>6476</v>
      </c>
      <c r="C2144" s="43" t="s">
        <v>160</v>
      </c>
      <c r="D2144" s="43" t="s">
        <v>2256</v>
      </c>
      <c r="E2144" s="43" t="s">
        <v>5376</v>
      </c>
      <c r="F2144" s="38" t="s">
        <v>6466</v>
      </c>
      <c r="G2144" s="38">
        <v>1</v>
      </c>
      <c r="H2144" s="43" t="s">
        <v>8285</v>
      </c>
      <c r="I2144" s="43" t="s">
        <v>9720</v>
      </c>
      <c r="J2144" s="43" t="s">
        <v>9720</v>
      </c>
      <c r="K2144" s="43" t="s">
        <v>9720</v>
      </c>
    </row>
    <row r="2145" spans="1:11" ht="99" x14ac:dyDescent="0.35">
      <c r="A2145" s="43" t="s">
        <v>51</v>
      </c>
      <c r="B2145" s="43" t="s">
        <v>6476</v>
      </c>
      <c r="C2145" s="43" t="s">
        <v>160</v>
      </c>
      <c r="D2145" s="43" t="s">
        <v>2257</v>
      </c>
      <c r="E2145" s="43" t="s">
        <v>5377</v>
      </c>
      <c r="F2145" s="38" t="s">
        <v>6466</v>
      </c>
      <c r="G2145" s="38">
        <v>1</v>
      </c>
      <c r="H2145" s="43" t="s">
        <v>8286</v>
      </c>
      <c r="I2145" s="43" t="s">
        <v>9720</v>
      </c>
      <c r="J2145" s="43" t="s">
        <v>9720</v>
      </c>
      <c r="K2145" s="43" t="s">
        <v>9720</v>
      </c>
    </row>
    <row r="2146" spans="1:11" ht="66" x14ac:dyDescent="0.35">
      <c r="A2146" s="43" t="s">
        <v>51</v>
      </c>
      <c r="B2146" s="43" t="s">
        <v>6476</v>
      </c>
      <c r="C2146" s="43" t="s">
        <v>160</v>
      </c>
      <c r="D2146" s="43" t="s">
        <v>2258</v>
      </c>
      <c r="E2146" s="43" t="s">
        <v>5378</v>
      </c>
      <c r="F2146" s="38" t="s">
        <v>6466</v>
      </c>
      <c r="G2146" s="38">
        <v>1</v>
      </c>
      <c r="H2146" s="43" t="s">
        <v>8287</v>
      </c>
      <c r="I2146" s="43" t="s">
        <v>9720</v>
      </c>
      <c r="J2146" s="43" t="s">
        <v>9720</v>
      </c>
      <c r="K2146" s="43" t="s">
        <v>9720</v>
      </c>
    </row>
    <row r="2147" spans="1:11" ht="66" x14ac:dyDescent="0.35">
      <c r="A2147" s="43" t="s">
        <v>51</v>
      </c>
      <c r="B2147" s="43" t="s">
        <v>6476</v>
      </c>
      <c r="C2147" s="43" t="s">
        <v>160</v>
      </c>
      <c r="D2147" s="43" t="s">
        <v>2259</v>
      </c>
      <c r="E2147" s="43" t="s">
        <v>5379</v>
      </c>
      <c r="F2147" s="38" t="s">
        <v>6466</v>
      </c>
      <c r="G2147" s="38">
        <v>1</v>
      </c>
      <c r="H2147" s="43" t="s">
        <v>8288</v>
      </c>
      <c r="I2147" s="43" t="s">
        <v>9720</v>
      </c>
      <c r="J2147" s="43" t="s">
        <v>9720</v>
      </c>
      <c r="K2147" s="43" t="s">
        <v>9720</v>
      </c>
    </row>
    <row r="2148" spans="1:11" ht="66" x14ac:dyDescent="0.35">
      <c r="A2148" s="43" t="s">
        <v>51</v>
      </c>
      <c r="B2148" s="43" t="s">
        <v>6476</v>
      </c>
      <c r="C2148" s="43" t="s">
        <v>160</v>
      </c>
      <c r="D2148" s="43" t="s">
        <v>2260</v>
      </c>
      <c r="E2148" s="43" t="s">
        <v>5380</v>
      </c>
      <c r="F2148" s="38" t="s">
        <v>6466</v>
      </c>
      <c r="G2148" s="38">
        <v>1</v>
      </c>
      <c r="H2148" s="43" t="s">
        <v>8289</v>
      </c>
      <c r="I2148" s="43" t="s">
        <v>9720</v>
      </c>
      <c r="J2148" s="43" t="s">
        <v>9720</v>
      </c>
      <c r="K2148" s="43" t="s">
        <v>9720</v>
      </c>
    </row>
    <row r="2149" spans="1:11" ht="49.5" x14ac:dyDescent="0.35">
      <c r="A2149" s="43" t="s">
        <v>51</v>
      </c>
      <c r="B2149" s="43" t="s">
        <v>6476</v>
      </c>
      <c r="C2149" s="43" t="s">
        <v>160</v>
      </c>
      <c r="D2149" s="43" t="s">
        <v>2261</v>
      </c>
      <c r="E2149" s="43" t="s">
        <v>5381</v>
      </c>
      <c r="F2149" s="38" t="s">
        <v>6466</v>
      </c>
      <c r="G2149" s="38">
        <v>1</v>
      </c>
      <c r="H2149" s="43" t="s">
        <v>8290</v>
      </c>
      <c r="I2149" s="43" t="s">
        <v>9720</v>
      </c>
      <c r="J2149" s="43" t="s">
        <v>9720</v>
      </c>
      <c r="K2149" s="43" t="s">
        <v>9720</v>
      </c>
    </row>
    <row r="2150" spans="1:11" ht="49.5" x14ac:dyDescent="0.35">
      <c r="A2150" s="43" t="s">
        <v>51</v>
      </c>
      <c r="B2150" s="43" t="s">
        <v>6476</v>
      </c>
      <c r="C2150" s="43" t="s">
        <v>160</v>
      </c>
      <c r="D2150" s="43" t="s">
        <v>2262</v>
      </c>
      <c r="E2150" s="43" t="s">
        <v>5382</v>
      </c>
      <c r="F2150" s="38" t="s">
        <v>6466</v>
      </c>
      <c r="G2150" s="38">
        <v>1</v>
      </c>
      <c r="H2150" s="43" t="s">
        <v>8291</v>
      </c>
      <c r="I2150" s="43" t="s">
        <v>9720</v>
      </c>
      <c r="J2150" s="43" t="s">
        <v>9720</v>
      </c>
      <c r="K2150" s="43" t="s">
        <v>9720</v>
      </c>
    </row>
    <row r="2151" spans="1:11" ht="49.5" x14ac:dyDescent="0.35">
      <c r="A2151" s="43" t="s">
        <v>51</v>
      </c>
      <c r="B2151" s="43" t="s">
        <v>6476</v>
      </c>
      <c r="C2151" s="43" t="s">
        <v>160</v>
      </c>
      <c r="D2151" s="43" t="s">
        <v>2263</v>
      </c>
      <c r="E2151" s="43" t="s">
        <v>5383</v>
      </c>
      <c r="F2151" s="38" t="s">
        <v>6466</v>
      </c>
      <c r="G2151" s="38">
        <v>1</v>
      </c>
      <c r="H2151" s="43" t="s">
        <v>8292</v>
      </c>
      <c r="I2151" s="43" t="s">
        <v>9720</v>
      </c>
      <c r="J2151" s="43" t="s">
        <v>9720</v>
      </c>
      <c r="K2151" s="43" t="s">
        <v>9720</v>
      </c>
    </row>
    <row r="2152" spans="1:11" ht="49.5" x14ac:dyDescent="0.35">
      <c r="A2152" s="43" t="s">
        <v>51</v>
      </c>
      <c r="B2152" s="43" t="s">
        <v>6476</v>
      </c>
      <c r="C2152" s="43" t="s">
        <v>160</v>
      </c>
      <c r="D2152" s="43" t="s">
        <v>2264</v>
      </c>
      <c r="E2152" s="43" t="s">
        <v>5384</v>
      </c>
      <c r="F2152" s="38" t="s">
        <v>6466</v>
      </c>
      <c r="G2152" s="38">
        <v>1</v>
      </c>
      <c r="H2152" s="43" t="s">
        <v>8293</v>
      </c>
      <c r="I2152" s="43" t="s">
        <v>9720</v>
      </c>
      <c r="J2152" s="43" t="s">
        <v>9720</v>
      </c>
      <c r="K2152" s="43" t="s">
        <v>9720</v>
      </c>
    </row>
    <row r="2153" spans="1:11" ht="49.5" x14ac:dyDescent="0.35">
      <c r="A2153" s="43" t="s">
        <v>51</v>
      </c>
      <c r="B2153" s="43" t="s">
        <v>6476</v>
      </c>
      <c r="C2153" s="43" t="s">
        <v>160</v>
      </c>
      <c r="D2153" s="43" t="s">
        <v>2265</v>
      </c>
      <c r="E2153" s="43" t="s">
        <v>5385</v>
      </c>
      <c r="F2153" s="38" t="s">
        <v>6466</v>
      </c>
      <c r="G2153" s="38">
        <v>1</v>
      </c>
      <c r="H2153" s="43" t="s">
        <v>8294</v>
      </c>
      <c r="I2153" s="43" t="s">
        <v>9720</v>
      </c>
      <c r="J2153" s="43" t="s">
        <v>9720</v>
      </c>
      <c r="K2153" s="43" t="s">
        <v>9720</v>
      </c>
    </row>
    <row r="2154" spans="1:11" ht="49.5" x14ac:dyDescent="0.35">
      <c r="A2154" s="43" t="s">
        <v>51</v>
      </c>
      <c r="B2154" s="43" t="s">
        <v>6476</v>
      </c>
      <c r="C2154" s="43" t="s">
        <v>160</v>
      </c>
      <c r="D2154" s="43" t="s">
        <v>2266</v>
      </c>
      <c r="E2154" s="43" t="s">
        <v>5386</v>
      </c>
      <c r="F2154" s="38" t="s">
        <v>6466</v>
      </c>
      <c r="G2154" s="38">
        <v>1</v>
      </c>
      <c r="H2154" s="43" t="s">
        <v>8295</v>
      </c>
      <c r="I2154" s="43" t="s">
        <v>9720</v>
      </c>
      <c r="J2154" s="43" t="s">
        <v>9720</v>
      </c>
      <c r="K2154" s="43" t="s">
        <v>9720</v>
      </c>
    </row>
    <row r="2155" spans="1:11" ht="49.5" x14ac:dyDescent="0.35">
      <c r="A2155" s="43" t="s">
        <v>51</v>
      </c>
      <c r="B2155" s="43" t="s">
        <v>6476</v>
      </c>
      <c r="C2155" s="43" t="s">
        <v>160</v>
      </c>
      <c r="D2155" s="43" t="s">
        <v>2267</v>
      </c>
      <c r="E2155" s="43" t="s">
        <v>5387</v>
      </c>
      <c r="F2155" s="38" t="s">
        <v>6466</v>
      </c>
      <c r="G2155" s="38">
        <v>1</v>
      </c>
      <c r="H2155" s="43" t="s">
        <v>8296</v>
      </c>
      <c r="I2155" s="43" t="s">
        <v>9720</v>
      </c>
      <c r="J2155" s="43" t="s">
        <v>9720</v>
      </c>
      <c r="K2155" s="43" t="s">
        <v>9720</v>
      </c>
    </row>
    <row r="2156" spans="1:11" ht="49.5" x14ac:dyDescent="0.35">
      <c r="A2156" s="43" t="s">
        <v>51</v>
      </c>
      <c r="B2156" s="43" t="s">
        <v>6476</v>
      </c>
      <c r="C2156" s="43" t="s">
        <v>160</v>
      </c>
      <c r="D2156" s="43" t="s">
        <v>2268</v>
      </c>
      <c r="E2156" s="43" t="s">
        <v>5388</v>
      </c>
      <c r="F2156" s="38" t="s">
        <v>6466</v>
      </c>
      <c r="G2156" s="38">
        <v>1</v>
      </c>
      <c r="H2156" s="43" t="s">
        <v>8297</v>
      </c>
      <c r="I2156" s="43" t="s">
        <v>9720</v>
      </c>
      <c r="J2156" s="43" t="s">
        <v>9720</v>
      </c>
      <c r="K2156" s="43" t="s">
        <v>9720</v>
      </c>
    </row>
    <row r="2157" spans="1:11" ht="82.5" x14ac:dyDescent="0.35">
      <c r="A2157" s="43" t="s">
        <v>51</v>
      </c>
      <c r="B2157" s="43" t="s">
        <v>6476</v>
      </c>
      <c r="C2157" s="43" t="s">
        <v>160</v>
      </c>
      <c r="D2157" s="43" t="s">
        <v>2269</v>
      </c>
      <c r="E2157" s="43" t="s">
        <v>5389</v>
      </c>
      <c r="F2157" s="38" t="s">
        <v>6466</v>
      </c>
      <c r="G2157" s="38">
        <v>1</v>
      </c>
      <c r="H2157" s="43" t="s">
        <v>8298</v>
      </c>
      <c r="I2157" s="43" t="s">
        <v>9720</v>
      </c>
      <c r="J2157" s="43" t="s">
        <v>9720</v>
      </c>
      <c r="K2157" s="43" t="s">
        <v>9720</v>
      </c>
    </row>
    <row r="2158" spans="1:11" ht="99" x14ac:dyDescent="0.35">
      <c r="A2158" s="43" t="s">
        <v>51</v>
      </c>
      <c r="B2158" s="43" t="s">
        <v>6476</v>
      </c>
      <c r="C2158" s="43" t="s">
        <v>160</v>
      </c>
      <c r="D2158" s="43" t="s">
        <v>2270</v>
      </c>
      <c r="E2158" s="43" t="s">
        <v>5390</v>
      </c>
      <c r="F2158" s="38" t="s">
        <v>6466</v>
      </c>
      <c r="G2158" s="38">
        <v>1</v>
      </c>
      <c r="H2158" s="43" t="s">
        <v>8299</v>
      </c>
      <c r="I2158" s="43" t="s">
        <v>9720</v>
      </c>
      <c r="J2158" s="43" t="s">
        <v>9720</v>
      </c>
      <c r="K2158" s="43" t="s">
        <v>9720</v>
      </c>
    </row>
    <row r="2159" spans="1:11" ht="82.5" x14ac:dyDescent="0.35">
      <c r="A2159" s="43" t="s">
        <v>51</v>
      </c>
      <c r="B2159" s="43" t="s">
        <v>6476</v>
      </c>
      <c r="C2159" s="43" t="s">
        <v>160</v>
      </c>
      <c r="D2159" s="43" t="s">
        <v>2271</v>
      </c>
      <c r="E2159" s="43" t="s">
        <v>5391</v>
      </c>
      <c r="F2159" s="38" t="s">
        <v>6466</v>
      </c>
      <c r="G2159" s="38">
        <v>1</v>
      </c>
      <c r="H2159" s="43" t="s">
        <v>8300</v>
      </c>
      <c r="I2159" s="43" t="s">
        <v>9720</v>
      </c>
      <c r="J2159" s="43" t="s">
        <v>9720</v>
      </c>
      <c r="K2159" s="43" t="s">
        <v>9720</v>
      </c>
    </row>
    <row r="2160" spans="1:11" ht="66" x14ac:dyDescent="0.35">
      <c r="A2160" s="43" t="s">
        <v>51</v>
      </c>
      <c r="B2160" s="43" t="s">
        <v>6476</v>
      </c>
      <c r="C2160" s="43" t="s">
        <v>160</v>
      </c>
      <c r="D2160" s="43" t="s">
        <v>2272</v>
      </c>
      <c r="E2160" s="43" t="s">
        <v>5392</v>
      </c>
      <c r="F2160" s="38" t="s">
        <v>6466</v>
      </c>
      <c r="G2160" s="38">
        <v>1</v>
      </c>
      <c r="H2160" s="43" t="s">
        <v>8301</v>
      </c>
      <c r="I2160" s="43" t="s">
        <v>9720</v>
      </c>
      <c r="J2160" s="43" t="s">
        <v>9720</v>
      </c>
      <c r="K2160" s="43" t="s">
        <v>9720</v>
      </c>
    </row>
    <row r="2161" spans="1:11" ht="49.5" x14ac:dyDescent="0.35">
      <c r="A2161" s="43" t="s">
        <v>51</v>
      </c>
      <c r="B2161" s="43" t="s">
        <v>6476</v>
      </c>
      <c r="C2161" s="43" t="s">
        <v>160</v>
      </c>
      <c r="D2161" s="43" t="s">
        <v>2273</v>
      </c>
      <c r="E2161" s="43" t="s">
        <v>5393</v>
      </c>
      <c r="F2161" s="38" t="s">
        <v>6466</v>
      </c>
      <c r="G2161" s="38">
        <v>1</v>
      </c>
      <c r="H2161" s="43" t="s">
        <v>8302</v>
      </c>
      <c r="I2161" s="43" t="s">
        <v>9720</v>
      </c>
      <c r="J2161" s="43" t="s">
        <v>9720</v>
      </c>
      <c r="K2161" s="43" t="s">
        <v>9720</v>
      </c>
    </row>
    <row r="2162" spans="1:11" ht="49.5" x14ac:dyDescent="0.35">
      <c r="A2162" s="43" t="s">
        <v>51</v>
      </c>
      <c r="B2162" s="43" t="s">
        <v>6476</v>
      </c>
      <c r="C2162" s="43" t="s">
        <v>160</v>
      </c>
      <c r="D2162" s="43" t="s">
        <v>2274</v>
      </c>
      <c r="E2162" s="43" t="s">
        <v>5394</v>
      </c>
      <c r="F2162" s="38" t="s">
        <v>6466</v>
      </c>
      <c r="G2162" s="38">
        <v>1</v>
      </c>
      <c r="H2162" s="43" t="s">
        <v>8303</v>
      </c>
      <c r="I2162" s="43" t="s">
        <v>9720</v>
      </c>
      <c r="J2162" s="43" t="s">
        <v>9720</v>
      </c>
      <c r="K2162" s="43" t="s">
        <v>9720</v>
      </c>
    </row>
    <row r="2163" spans="1:11" ht="49.5" x14ac:dyDescent="0.35">
      <c r="A2163" s="43" t="s">
        <v>51</v>
      </c>
      <c r="B2163" s="43" t="s">
        <v>6476</v>
      </c>
      <c r="C2163" s="43" t="s">
        <v>160</v>
      </c>
      <c r="D2163" s="43" t="s">
        <v>2275</v>
      </c>
      <c r="E2163" s="43" t="s">
        <v>5395</v>
      </c>
      <c r="F2163" s="38" t="s">
        <v>6466</v>
      </c>
      <c r="G2163" s="38">
        <v>1</v>
      </c>
      <c r="H2163" s="43" t="s">
        <v>8304</v>
      </c>
      <c r="I2163" s="43" t="s">
        <v>9720</v>
      </c>
      <c r="J2163" s="43" t="s">
        <v>9720</v>
      </c>
      <c r="K2163" s="43" t="s">
        <v>9720</v>
      </c>
    </row>
    <row r="2164" spans="1:11" ht="49.5" x14ac:dyDescent="0.35">
      <c r="A2164" s="43" t="s">
        <v>51</v>
      </c>
      <c r="B2164" s="43" t="s">
        <v>6476</v>
      </c>
      <c r="C2164" s="43" t="s">
        <v>160</v>
      </c>
      <c r="D2164" s="43" t="s">
        <v>2276</v>
      </c>
      <c r="E2164" s="43" t="s">
        <v>5396</v>
      </c>
      <c r="F2164" s="38" t="s">
        <v>6466</v>
      </c>
      <c r="G2164" s="38">
        <v>1</v>
      </c>
      <c r="H2164" s="43" t="s">
        <v>8305</v>
      </c>
      <c r="I2164" s="43" t="s">
        <v>9720</v>
      </c>
      <c r="J2164" s="43" t="s">
        <v>9720</v>
      </c>
      <c r="K2164" s="43" t="s">
        <v>9720</v>
      </c>
    </row>
    <row r="2165" spans="1:11" ht="66" x14ac:dyDescent="0.35">
      <c r="A2165" s="43" t="s">
        <v>51</v>
      </c>
      <c r="B2165" s="43" t="s">
        <v>6476</v>
      </c>
      <c r="C2165" s="43" t="s">
        <v>160</v>
      </c>
      <c r="D2165" s="43" t="s">
        <v>2277</v>
      </c>
      <c r="E2165" s="43" t="s">
        <v>5397</v>
      </c>
      <c r="F2165" s="38" t="s">
        <v>6466</v>
      </c>
      <c r="G2165" s="38">
        <v>1</v>
      </c>
      <c r="H2165" s="43" t="s">
        <v>8306</v>
      </c>
      <c r="I2165" s="43" t="s">
        <v>9720</v>
      </c>
      <c r="J2165" s="43" t="s">
        <v>9720</v>
      </c>
      <c r="K2165" s="43" t="s">
        <v>9720</v>
      </c>
    </row>
    <row r="2166" spans="1:11" ht="49.5" x14ac:dyDescent="0.35">
      <c r="A2166" s="43" t="s">
        <v>51</v>
      </c>
      <c r="B2166" s="43" t="s">
        <v>6472</v>
      </c>
      <c r="C2166" s="43" t="s">
        <v>126</v>
      </c>
      <c r="D2166" s="43" t="s">
        <v>2278</v>
      </c>
      <c r="E2166" s="43" t="s">
        <v>5398</v>
      </c>
      <c r="F2166" s="38" t="s">
        <v>6466</v>
      </c>
      <c r="G2166" s="38">
        <v>8</v>
      </c>
      <c r="H2166" s="43" t="s">
        <v>8307</v>
      </c>
      <c r="I2166" s="43" t="s">
        <v>9720</v>
      </c>
      <c r="J2166" s="43" t="s">
        <v>9720</v>
      </c>
      <c r="K2166" s="43" t="s">
        <v>9720</v>
      </c>
    </row>
    <row r="2167" spans="1:11" ht="49.5" x14ac:dyDescent="0.35">
      <c r="A2167" s="43" t="s">
        <v>51</v>
      </c>
      <c r="B2167" s="43" t="s">
        <v>6476</v>
      </c>
      <c r="C2167" s="43" t="s">
        <v>160</v>
      </c>
      <c r="D2167" s="43" t="s">
        <v>2279</v>
      </c>
      <c r="E2167" s="43" t="s">
        <v>5399</v>
      </c>
      <c r="F2167" s="38" t="s">
        <v>6466</v>
      </c>
      <c r="G2167" s="38">
        <v>1</v>
      </c>
      <c r="H2167" s="43" t="s">
        <v>8308</v>
      </c>
      <c r="I2167" s="43" t="s">
        <v>9720</v>
      </c>
      <c r="J2167" s="43" t="s">
        <v>9720</v>
      </c>
      <c r="K2167" s="43" t="s">
        <v>9720</v>
      </c>
    </row>
    <row r="2168" spans="1:11" ht="66" x14ac:dyDescent="0.35">
      <c r="A2168" s="43" t="s">
        <v>51</v>
      </c>
      <c r="B2168" s="43" t="s">
        <v>6476</v>
      </c>
      <c r="C2168" s="43" t="s">
        <v>160</v>
      </c>
      <c r="D2168" s="43" t="s">
        <v>2280</v>
      </c>
      <c r="E2168" s="43" t="s">
        <v>5400</v>
      </c>
      <c r="F2168" s="38" t="s">
        <v>6466</v>
      </c>
      <c r="G2168" s="38">
        <v>1</v>
      </c>
      <c r="H2168" s="43" t="s">
        <v>8309</v>
      </c>
      <c r="I2168" s="43" t="s">
        <v>9720</v>
      </c>
      <c r="J2168" s="43" t="s">
        <v>9720</v>
      </c>
      <c r="K2168" s="43" t="s">
        <v>9720</v>
      </c>
    </row>
    <row r="2169" spans="1:11" ht="49.5" x14ac:dyDescent="0.35">
      <c r="A2169" s="43" t="s">
        <v>51</v>
      </c>
      <c r="B2169" s="43" t="s">
        <v>6476</v>
      </c>
      <c r="C2169" s="43" t="s">
        <v>160</v>
      </c>
      <c r="D2169" s="43" t="s">
        <v>2281</v>
      </c>
      <c r="E2169" s="43" t="s">
        <v>5401</v>
      </c>
      <c r="F2169" s="38" t="s">
        <v>6466</v>
      </c>
      <c r="G2169" s="38">
        <v>1</v>
      </c>
      <c r="H2169" s="43" t="s">
        <v>8310</v>
      </c>
      <c r="I2169" s="43" t="s">
        <v>9720</v>
      </c>
      <c r="J2169" s="43" t="s">
        <v>9720</v>
      </c>
      <c r="K2169" s="43" t="s">
        <v>9720</v>
      </c>
    </row>
    <row r="2170" spans="1:11" ht="66" x14ac:dyDescent="0.35">
      <c r="A2170" s="43" t="s">
        <v>51</v>
      </c>
      <c r="B2170" s="43" t="s">
        <v>6476</v>
      </c>
      <c r="C2170" s="43" t="s">
        <v>160</v>
      </c>
      <c r="D2170" s="43" t="s">
        <v>2282</v>
      </c>
      <c r="E2170" s="43" t="s">
        <v>5402</v>
      </c>
      <c r="F2170" s="38" t="s">
        <v>6466</v>
      </c>
      <c r="G2170" s="38">
        <v>1</v>
      </c>
      <c r="H2170" s="43" t="s">
        <v>8311</v>
      </c>
      <c r="I2170" s="43" t="s">
        <v>9720</v>
      </c>
      <c r="J2170" s="43" t="s">
        <v>9720</v>
      </c>
      <c r="K2170" s="43" t="s">
        <v>9720</v>
      </c>
    </row>
    <row r="2171" spans="1:11" ht="49.5" x14ac:dyDescent="0.35">
      <c r="A2171" s="43" t="s">
        <v>51</v>
      </c>
      <c r="B2171" s="43" t="s">
        <v>6476</v>
      </c>
      <c r="C2171" s="43" t="s">
        <v>160</v>
      </c>
      <c r="D2171" s="43" t="s">
        <v>2283</v>
      </c>
      <c r="E2171" s="43" t="s">
        <v>5403</v>
      </c>
      <c r="F2171" s="38" t="s">
        <v>6466</v>
      </c>
      <c r="G2171" s="38">
        <v>1</v>
      </c>
      <c r="H2171" s="43" t="s">
        <v>8312</v>
      </c>
      <c r="I2171" s="43" t="s">
        <v>9720</v>
      </c>
      <c r="J2171" s="43" t="s">
        <v>9720</v>
      </c>
      <c r="K2171" s="43" t="s">
        <v>9720</v>
      </c>
    </row>
    <row r="2172" spans="1:11" ht="66" x14ac:dyDescent="0.35">
      <c r="A2172" s="43" t="s">
        <v>51</v>
      </c>
      <c r="B2172" s="43" t="s">
        <v>6476</v>
      </c>
      <c r="C2172" s="43" t="s">
        <v>160</v>
      </c>
      <c r="D2172" s="43" t="s">
        <v>2284</v>
      </c>
      <c r="E2172" s="43" t="s">
        <v>5404</v>
      </c>
      <c r="F2172" s="38" t="s">
        <v>6466</v>
      </c>
      <c r="G2172" s="38">
        <v>1</v>
      </c>
      <c r="H2172" s="43" t="s">
        <v>8313</v>
      </c>
      <c r="I2172" s="43" t="s">
        <v>9720</v>
      </c>
      <c r="J2172" s="43" t="s">
        <v>9720</v>
      </c>
      <c r="K2172" s="43" t="s">
        <v>9720</v>
      </c>
    </row>
    <row r="2173" spans="1:11" ht="66" x14ac:dyDescent="0.35">
      <c r="A2173" s="43" t="s">
        <v>51</v>
      </c>
      <c r="B2173" s="43" t="s">
        <v>6476</v>
      </c>
      <c r="C2173" s="43" t="s">
        <v>160</v>
      </c>
      <c r="D2173" s="43" t="s">
        <v>2285</v>
      </c>
      <c r="E2173" s="43" t="s">
        <v>5405</v>
      </c>
      <c r="F2173" s="38" t="s">
        <v>6466</v>
      </c>
      <c r="G2173" s="38">
        <v>1</v>
      </c>
      <c r="H2173" s="43" t="s">
        <v>8314</v>
      </c>
      <c r="I2173" s="43" t="s">
        <v>9720</v>
      </c>
      <c r="J2173" s="43" t="s">
        <v>9720</v>
      </c>
      <c r="K2173" s="43" t="s">
        <v>9720</v>
      </c>
    </row>
    <row r="2174" spans="1:11" ht="82.5" x14ac:dyDescent="0.35">
      <c r="A2174" s="43" t="s">
        <v>51</v>
      </c>
      <c r="B2174" s="43" t="s">
        <v>6476</v>
      </c>
      <c r="C2174" s="43" t="s">
        <v>160</v>
      </c>
      <c r="D2174" s="43" t="s">
        <v>2286</v>
      </c>
      <c r="E2174" s="43" t="s">
        <v>5406</v>
      </c>
      <c r="F2174" s="38" t="s">
        <v>6466</v>
      </c>
      <c r="G2174" s="38">
        <v>1</v>
      </c>
      <c r="H2174" s="43" t="s">
        <v>8315</v>
      </c>
      <c r="I2174" s="43" t="s">
        <v>9720</v>
      </c>
      <c r="J2174" s="43" t="s">
        <v>9720</v>
      </c>
      <c r="K2174" s="43" t="s">
        <v>9720</v>
      </c>
    </row>
    <row r="2175" spans="1:11" ht="66" x14ac:dyDescent="0.35">
      <c r="A2175" s="43" t="s">
        <v>51</v>
      </c>
      <c r="B2175" s="43" t="s">
        <v>6476</v>
      </c>
      <c r="C2175" s="43" t="s">
        <v>160</v>
      </c>
      <c r="D2175" s="43" t="s">
        <v>2287</v>
      </c>
      <c r="E2175" s="43" t="s">
        <v>5407</v>
      </c>
      <c r="F2175" s="38" t="s">
        <v>6466</v>
      </c>
      <c r="G2175" s="38">
        <v>1</v>
      </c>
      <c r="H2175" s="43" t="s">
        <v>8316</v>
      </c>
      <c r="I2175" s="43" t="s">
        <v>9720</v>
      </c>
      <c r="J2175" s="43" t="s">
        <v>9720</v>
      </c>
      <c r="K2175" s="43" t="s">
        <v>9720</v>
      </c>
    </row>
    <row r="2176" spans="1:11" ht="82.5" x14ac:dyDescent="0.35">
      <c r="A2176" s="43" t="s">
        <v>51</v>
      </c>
      <c r="B2176" s="43" t="s">
        <v>6476</v>
      </c>
      <c r="C2176" s="43" t="s">
        <v>160</v>
      </c>
      <c r="D2176" s="43" t="s">
        <v>2288</v>
      </c>
      <c r="E2176" s="43" t="s">
        <v>5408</v>
      </c>
      <c r="F2176" s="38" t="s">
        <v>6466</v>
      </c>
      <c r="G2176" s="38">
        <v>1</v>
      </c>
      <c r="H2176" s="43" t="s">
        <v>8317</v>
      </c>
      <c r="I2176" s="43" t="s">
        <v>9720</v>
      </c>
      <c r="J2176" s="43" t="s">
        <v>9720</v>
      </c>
      <c r="K2176" s="43" t="s">
        <v>9720</v>
      </c>
    </row>
    <row r="2177" spans="1:11" ht="49.5" x14ac:dyDescent="0.35">
      <c r="A2177" s="43" t="s">
        <v>51</v>
      </c>
      <c r="B2177" s="43" t="s">
        <v>6471</v>
      </c>
      <c r="C2177" s="43" t="s">
        <v>142</v>
      </c>
      <c r="D2177" s="43" t="s">
        <v>2289</v>
      </c>
      <c r="E2177" s="43" t="s">
        <v>5409</v>
      </c>
      <c r="F2177" s="38" t="s">
        <v>6466</v>
      </c>
      <c r="G2177" s="38">
        <v>4</v>
      </c>
      <c r="H2177" s="43" t="s">
        <v>8318</v>
      </c>
      <c r="I2177" s="43" t="s">
        <v>9720</v>
      </c>
      <c r="J2177" s="43" t="s">
        <v>9720</v>
      </c>
      <c r="K2177" s="43" t="s">
        <v>9720</v>
      </c>
    </row>
    <row r="2178" spans="1:11" ht="49.5" x14ac:dyDescent="0.35">
      <c r="A2178" s="43" t="s">
        <v>51</v>
      </c>
      <c r="B2178" s="43" t="s">
        <v>6471</v>
      </c>
      <c r="C2178" s="43" t="s">
        <v>142</v>
      </c>
      <c r="D2178" s="43" t="s">
        <v>2290</v>
      </c>
      <c r="E2178" s="43" t="s">
        <v>5410</v>
      </c>
      <c r="F2178" s="38" t="s">
        <v>6466</v>
      </c>
      <c r="G2178" s="38">
        <v>4</v>
      </c>
      <c r="H2178" s="43" t="s">
        <v>8319</v>
      </c>
      <c r="I2178" s="43" t="s">
        <v>9720</v>
      </c>
      <c r="J2178" s="43" t="s">
        <v>9720</v>
      </c>
      <c r="K2178" s="43" t="s">
        <v>9720</v>
      </c>
    </row>
    <row r="2179" spans="1:11" ht="49.5" x14ac:dyDescent="0.35">
      <c r="A2179" s="43" t="s">
        <v>51</v>
      </c>
      <c r="B2179" s="43" t="s">
        <v>6471</v>
      </c>
      <c r="C2179" s="43" t="s">
        <v>142</v>
      </c>
      <c r="D2179" s="43" t="s">
        <v>2291</v>
      </c>
      <c r="E2179" s="43" t="s">
        <v>5411</v>
      </c>
      <c r="F2179" s="38" t="s">
        <v>6466</v>
      </c>
      <c r="G2179" s="38">
        <v>4</v>
      </c>
      <c r="H2179" s="43" t="s">
        <v>8320</v>
      </c>
      <c r="I2179" s="43" t="s">
        <v>9720</v>
      </c>
      <c r="J2179" s="43" t="s">
        <v>9720</v>
      </c>
      <c r="K2179" s="43" t="s">
        <v>9720</v>
      </c>
    </row>
    <row r="2180" spans="1:11" ht="49.5" x14ac:dyDescent="0.35">
      <c r="A2180" s="43" t="s">
        <v>51</v>
      </c>
      <c r="B2180" s="43" t="s">
        <v>6476</v>
      </c>
      <c r="C2180" s="43" t="s">
        <v>160</v>
      </c>
      <c r="D2180" s="43" t="s">
        <v>2292</v>
      </c>
      <c r="E2180" s="43" t="s">
        <v>5412</v>
      </c>
      <c r="F2180" s="38" t="s">
        <v>6466</v>
      </c>
      <c r="G2180" s="38">
        <v>1</v>
      </c>
      <c r="H2180" s="43" t="s">
        <v>8321</v>
      </c>
      <c r="I2180" s="43" t="s">
        <v>9720</v>
      </c>
      <c r="J2180" s="43" t="s">
        <v>9720</v>
      </c>
      <c r="K2180" s="43" t="s">
        <v>9720</v>
      </c>
    </row>
    <row r="2181" spans="1:11" ht="66" x14ac:dyDescent="0.35">
      <c r="A2181" s="43" t="s">
        <v>51</v>
      </c>
      <c r="B2181" s="43" t="s">
        <v>6476</v>
      </c>
      <c r="C2181" s="43" t="s">
        <v>160</v>
      </c>
      <c r="D2181" s="43" t="s">
        <v>2293</v>
      </c>
      <c r="E2181" s="43" t="s">
        <v>5413</v>
      </c>
      <c r="F2181" s="38" t="s">
        <v>6466</v>
      </c>
      <c r="G2181" s="38">
        <v>1</v>
      </c>
      <c r="H2181" s="43" t="s">
        <v>8322</v>
      </c>
      <c r="I2181" s="43" t="s">
        <v>9720</v>
      </c>
      <c r="J2181" s="43" t="s">
        <v>9720</v>
      </c>
      <c r="K2181" s="43" t="s">
        <v>9720</v>
      </c>
    </row>
    <row r="2182" spans="1:11" ht="66" x14ac:dyDescent="0.35">
      <c r="A2182" s="43" t="s">
        <v>51</v>
      </c>
      <c r="B2182" s="43" t="s">
        <v>6476</v>
      </c>
      <c r="C2182" s="43" t="s">
        <v>160</v>
      </c>
      <c r="D2182" s="43" t="s">
        <v>2294</v>
      </c>
      <c r="E2182" s="43" t="s">
        <v>5414</v>
      </c>
      <c r="F2182" s="38" t="s">
        <v>6466</v>
      </c>
      <c r="G2182" s="38">
        <v>1</v>
      </c>
      <c r="H2182" s="43" t="s">
        <v>8323</v>
      </c>
      <c r="I2182" s="43" t="s">
        <v>9720</v>
      </c>
      <c r="J2182" s="43" t="s">
        <v>9720</v>
      </c>
      <c r="K2182" s="43" t="s">
        <v>9720</v>
      </c>
    </row>
    <row r="2183" spans="1:11" ht="66" x14ac:dyDescent="0.35">
      <c r="A2183" s="43" t="s">
        <v>51</v>
      </c>
      <c r="B2183" s="43" t="s">
        <v>6476</v>
      </c>
      <c r="C2183" s="43" t="s">
        <v>160</v>
      </c>
      <c r="D2183" s="43" t="s">
        <v>2295</v>
      </c>
      <c r="E2183" s="43" t="s">
        <v>5415</v>
      </c>
      <c r="F2183" s="38" t="s">
        <v>6466</v>
      </c>
      <c r="G2183" s="38">
        <v>1</v>
      </c>
      <c r="H2183" s="43" t="s">
        <v>8324</v>
      </c>
      <c r="I2183" s="43" t="s">
        <v>9720</v>
      </c>
      <c r="J2183" s="43" t="s">
        <v>9720</v>
      </c>
      <c r="K2183" s="43" t="s">
        <v>9720</v>
      </c>
    </row>
    <row r="2184" spans="1:11" ht="66" x14ac:dyDescent="0.35">
      <c r="A2184" s="43" t="s">
        <v>51</v>
      </c>
      <c r="B2184" s="43" t="s">
        <v>6476</v>
      </c>
      <c r="C2184" s="43" t="s">
        <v>160</v>
      </c>
      <c r="D2184" s="43" t="s">
        <v>2296</v>
      </c>
      <c r="E2184" s="43" t="s">
        <v>5416</v>
      </c>
      <c r="F2184" s="38" t="s">
        <v>6466</v>
      </c>
      <c r="G2184" s="38">
        <v>1</v>
      </c>
      <c r="H2184" s="43" t="s">
        <v>8325</v>
      </c>
      <c r="I2184" s="43" t="s">
        <v>9720</v>
      </c>
      <c r="J2184" s="43" t="s">
        <v>9720</v>
      </c>
      <c r="K2184" s="43" t="s">
        <v>9720</v>
      </c>
    </row>
    <row r="2185" spans="1:11" ht="49.5" x14ac:dyDescent="0.35">
      <c r="A2185" s="43" t="s">
        <v>51</v>
      </c>
      <c r="B2185" s="43" t="s">
        <v>6476</v>
      </c>
      <c r="C2185" s="43" t="s">
        <v>160</v>
      </c>
      <c r="D2185" s="43" t="s">
        <v>2297</v>
      </c>
      <c r="E2185" s="43" t="s">
        <v>5417</v>
      </c>
      <c r="F2185" s="38" t="s">
        <v>6466</v>
      </c>
      <c r="G2185" s="38">
        <v>1</v>
      </c>
      <c r="H2185" s="43" t="s">
        <v>8326</v>
      </c>
      <c r="I2185" s="43" t="s">
        <v>9720</v>
      </c>
      <c r="J2185" s="43" t="s">
        <v>9720</v>
      </c>
      <c r="K2185" s="43" t="s">
        <v>9720</v>
      </c>
    </row>
    <row r="2186" spans="1:11" ht="49.5" x14ac:dyDescent="0.35">
      <c r="A2186" s="43" t="s">
        <v>51</v>
      </c>
      <c r="B2186" s="43" t="s">
        <v>6476</v>
      </c>
      <c r="C2186" s="43" t="s">
        <v>160</v>
      </c>
      <c r="D2186" s="43" t="s">
        <v>2298</v>
      </c>
      <c r="E2186" s="43" t="s">
        <v>5418</v>
      </c>
      <c r="F2186" s="38" t="s">
        <v>6466</v>
      </c>
      <c r="G2186" s="38">
        <v>1</v>
      </c>
      <c r="H2186" s="43" t="s">
        <v>8327</v>
      </c>
      <c r="I2186" s="43" t="s">
        <v>9720</v>
      </c>
      <c r="J2186" s="43" t="s">
        <v>9720</v>
      </c>
      <c r="K2186" s="43" t="s">
        <v>9720</v>
      </c>
    </row>
    <row r="2187" spans="1:11" ht="49.5" x14ac:dyDescent="0.35">
      <c r="A2187" s="43" t="s">
        <v>51</v>
      </c>
      <c r="B2187" s="43" t="s">
        <v>6476</v>
      </c>
      <c r="C2187" s="43" t="s">
        <v>160</v>
      </c>
      <c r="D2187" s="43" t="s">
        <v>2299</v>
      </c>
      <c r="E2187" s="43" t="s">
        <v>5419</v>
      </c>
      <c r="F2187" s="38" t="s">
        <v>6466</v>
      </c>
      <c r="G2187" s="38">
        <v>1</v>
      </c>
      <c r="H2187" s="43" t="s">
        <v>8328</v>
      </c>
      <c r="I2187" s="43" t="s">
        <v>9720</v>
      </c>
      <c r="J2187" s="43" t="s">
        <v>9720</v>
      </c>
      <c r="K2187" s="43" t="s">
        <v>9720</v>
      </c>
    </row>
    <row r="2188" spans="1:11" ht="49.5" x14ac:dyDescent="0.35">
      <c r="A2188" s="43" t="s">
        <v>51</v>
      </c>
      <c r="B2188" s="43" t="s">
        <v>6476</v>
      </c>
      <c r="C2188" s="43" t="s">
        <v>160</v>
      </c>
      <c r="D2188" s="43" t="s">
        <v>2300</v>
      </c>
      <c r="E2188" s="43" t="s">
        <v>5420</v>
      </c>
      <c r="F2188" s="38" t="s">
        <v>6466</v>
      </c>
      <c r="G2188" s="38">
        <v>1</v>
      </c>
      <c r="H2188" s="43" t="s">
        <v>8329</v>
      </c>
      <c r="I2188" s="43" t="s">
        <v>9720</v>
      </c>
      <c r="J2188" s="43" t="s">
        <v>9720</v>
      </c>
      <c r="K2188" s="43" t="s">
        <v>9720</v>
      </c>
    </row>
    <row r="2189" spans="1:11" ht="49.5" x14ac:dyDescent="0.35">
      <c r="A2189" s="43" t="s">
        <v>51</v>
      </c>
      <c r="B2189" s="43" t="s">
        <v>6476</v>
      </c>
      <c r="C2189" s="43" t="s">
        <v>160</v>
      </c>
      <c r="D2189" s="43" t="s">
        <v>2301</v>
      </c>
      <c r="E2189" s="43" t="s">
        <v>5421</v>
      </c>
      <c r="F2189" s="38" t="s">
        <v>6466</v>
      </c>
      <c r="G2189" s="38">
        <v>1</v>
      </c>
      <c r="H2189" s="43" t="s">
        <v>8330</v>
      </c>
      <c r="I2189" s="43" t="s">
        <v>9720</v>
      </c>
      <c r="J2189" s="43" t="s">
        <v>9720</v>
      </c>
      <c r="K2189" s="43" t="s">
        <v>9720</v>
      </c>
    </row>
    <row r="2190" spans="1:11" ht="66" x14ac:dyDescent="0.35">
      <c r="A2190" s="43" t="s">
        <v>51</v>
      </c>
      <c r="B2190" s="43" t="s">
        <v>6476</v>
      </c>
      <c r="C2190" s="43" t="s">
        <v>160</v>
      </c>
      <c r="D2190" s="43" t="s">
        <v>2302</v>
      </c>
      <c r="E2190" s="43" t="s">
        <v>5422</v>
      </c>
      <c r="F2190" s="38" t="s">
        <v>6466</v>
      </c>
      <c r="G2190" s="38">
        <v>1</v>
      </c>
      <c r="H2190" s="43" t="s">
        <v>8331</v>
      </c>
      <c r="I2190" s="43" t="s">
        <v>9720</v>
      </c>
      <c r="J2190" s="43" t="s">
        <v>9720</v>
      </c>
      <c r="K2190" s="43" t="s">
        <v>9720</v>
      </c>
    </row>
    <row r="2191" spans="1:11" ht="66" x14ac:dyDescent="0.35">
      <c r="A2191" s="43" t="s">
        <v>51</v>
      </c>
      <c r="B2191" s="43" t="s">
        <v>6476</v>
      </c>
      <c r="C2191" s="43" t="s">
        <v>160</v>
      </c>
      <c r="D2191" s="43" t="s">
        <v>2303</v>
      </c>
      <c r="E2191" s="43" t="s">
        <v>5423</v>
      </c>
      <c r="F2191" s="38" t="s">
        <v>6466</v>
      </c>
      <c r="G2191" s="38">
        <v>1</v>
      </c>
      <c r="H2191" s="43" t="s">
        <v>8332</v>
      </c>
      <c r="I2191" s="43" t="s">
        <v>9720</v>
      </c>
      <c r="J2191" s="43" t="s">
        <v>9720</v>
      </c>
      <c r="K2191" s="43" t="s">
        <v>9720</v>
      </c>
    </row>
    <row r="2192" spans="1:11" ht="82.5" x14ac:dyDescent="0.35">
      <c r="A2192" s="43" t="s">
        <v>51</v>
      </c>
      <c r="B2192" s="43" t="s">
        <v>6476</v>
      </c>
      <c r="C2192" s="43" t="s">
        <v>160</v>
      </c>
      <c r="D2192" s="43" t="s">
        <v>2304</v>
      </c>
      <c r="E2192" s="43" t="s">
        <v>5424</v>
      </c>
      <c r="F2192" s="38" t="s">
        <v>6466</v>
      </c>
      <c r="G2192" s="38">
        <v>1</v>
      </c>
      <c r="H2192" s="43" t="s">
        <v>8333</v>
      </c>
      <c r="I2192" s="43" t="s">
        <v>9720</v>
      </c>
      <c r="J2192" s="43" t="s">
        <v>9720</v>
      </c>
      <c r="K2192" s="43" t="s">
        <v>9720</v>
      </c>
    </row>
    <row r="2193" spans="1:11" ht="49.5" x14ac:dyDescent="0.35">
      <c r="A2193" s="43" t="s">
        <v>51</v>
      </c>
      <c r="B2193" s="43" t="s">
        <v>6476</v>
      </c>
      <c r="C2193" s="43" t="s">
        <v>160</v>
      </c>
      <c r="D2193" s="43" t="s">
        <v>2305</v>
      </c>
      <c r="E2193" s="43" t="s">
        <v>5425</v>
      </c>
      <c r="F2193" s="38" t="s">
        <v>6466</v>
      </c>
      <c r="G2193" s="38">
        <v>1</v>
      </c>
      <c r="H2193" s="43" t="s">
        <v>8334</v>
      </c>
      <c r="I2193" s="43" t="s">
        <v>9720</v>
      </c>
      <c r="J2193" s="43" t="s">
        <v>9720</v>
      </c>
      <c r="K2193" s="43" t="s">
        <v>9720</v>
      </c>
    </row>
    <row r="2194" spans="1:11" ht="49.5" x14ac:dyDescent="0.35">
      <c r="A2194" s="43" t="s">
        <v>51</v>
      </c>
      <c r="B2194" s="43" t="s">
        <v>6476</v>
      </c>
      <c r="C2194" s="43" t="s">
        <v>160</v>
      </c>
      <c r="D2194" s="43" t="s">
        <v>2306</v>
      </c>
      <c r="E2194" s="43" t="s">
        <v>5426</v>
      </c>
      <c r="F2194" s="38" t="s">
        <v>6466</v>
      </c>
      <c r="G2194" s="38">
        <v>1</v>
      </c>
      <c r="H2194" s="43" t="s">
        <v>8335</v>
      </c>
      <c r="I2194" s="43" t="s">
        <v>9720</v>
      </c>
      <c r="J2194" s="43" t="s">
        <v>9720</v>
      </c>
      <c r="K2194" s="43" t="s">
        <v>9720</v>
      </c>
    </row>
    <row r="2195" spans="1:11" ht="49.5" x14ac:dyDescent="0.35">
      <c r="A2195" s="43" t="s">
        <v>51</v>
      </c>
      <c r="B2195" s="43" t="s">
        <v>6476</v>
      </c>
      <c r="C2195" s="43" t="s">
        <v>160</v>
      </c>
      <c r="D2195" s="43" t="s">
        <v>2307</v>
      </c>
      <c r="E2195" s="43" t="s">
        <v>5427</v>
      </c>
      <c r="F2195" s="38" t="s">
        <v>6466</v>
      </c>
      <c r="G2195" s="38">
        <v>1</v>
      </c>
      <c r="H2195" s="43" t="s">
        <v>8336</v>
      </c>
      <c r="I2195" s="43" t="s">
        <v>9720</v>
      </c>
      <c r="J2195" s="43" t="s">
        <v>9720</v>
      </c>
      <c r="K2195" s="43" t="s">
        <v>9720</v>
      </c>
    </row>
    <row r="2196" spans="1:11" ht="66" x14ac:dyDescent="0.35">
      <c r="A2196" s="43" t="s">
        <v>51</v>
      </c>
      <c r="B2196" s="43" t="s">
        <v>6476</v>
      </c>
      <c r="C2196" s="43" t="s">
        <v>160</v>
      </c>
      <c r="D2196" s="43" t="s">
        <v>2308</v>
      </c>
      <c r="E2196" s="43" t="s">
        <v>5428</v>
      </c>
      <c r="F2196" s="38" t="s">
        <v>6466</v>
      </c>
      <c r="G2196" s="38">
        <v>1</v>
      </c>
      <c r="H2196" s="43" t="s">
        <v>8337</v>
      </c>
      <c r="I2196" s="43" t="s">
        <v>9720</v>
      </c>
      <c r="J2196" s="43" t="s">
        <v>9720</v>
      </c>
      <c r="K2196" s="43" t="s">
        <v>9720</v>
      </c>
    </row>
    <row r="2197" spans="1:11" ht="49.5" x14ac:dyDescent="0.35">
      <c r="A2197" s="43" t="s">
        <v>51</v>
      </c>
      <c r="B2197" s="43" t="s">
        <v>6476</v>
      </c>
      <c r="C2197" s="43" t="s">
        <v>160</v>
      </c>
      <c r="D2197" s="43" t="s">
        <v>2309</v>
      </c>
      <c r="E2197" s="43" t="s">
        <v>5429</v>
      </c>
      <c r="F2197" s="38" t="s">
        <v>6466</v>
      </c>
      <c r="G2197" s="38">
        <v>1</v>
      </c>
      <c r="H2197" s="43" t="s">
        <v>8338</v>
      </c>
      <c r="I2197" s="43" t="s">
        <v>9720</v>
      </c>
      <c r="J2197" s="43" t="s">
        <v>9720</v>
      </c>
      <c r="K2197" s="43" t="s">
        <v>9720</v>
      </c>
    </row>
    <row r="2198" spans="1:11" ht="82.5" x14ac:dyDescent="0.35">
      <c r="A2198" s="43" t="s">
        <v>51</v>
      </c>
      <c r="B2198" s="43" t="s">
        <v>6476</v>
      </c>
      <c r="C2198" s="43" t="s">
        <v>160</v>
      </c>
      <c r="D2198" s="43" t="s">
        <v>2310</v>
      </c>
      <c r="E2198" s="43" t="s">
        <v>5430</v>
      </c>
      <c r="F2198" s="38" t="s">
        <v>6466</v>
      </c>
      <c r="G2198" s="38">
        <v>1</v>
      </c>
      <c r="H2198" s="43" t="s">
        <v>8339</v>
      </c>
      <c r="I2198" s="43" t="s">
        <v>9720</v>
      </c>
      <c r="J2198" s="43" t="s">
        <v>9720</v>
      </c>
      <c r="K2198" s="43" t="s">
        <v>9720</v>
      </c>
    </row>
    <row r="2199" spans="1:11" ht="82.5" x14ac:dyDescent="0.35">
      <c r="A2199" s="43" t="s">
        <v>51</v>
      </c>
      <c r="B2199" s="43" t="s">
        <v>6476</v>
      </c>
      <c r="C2199" s="43" t="s">
        <v>160</v>
      </c>
      <c r="D2199" s="43" t="s">
        <v>2311</v>
      </c>
      <c r="E2199" s="43" t="s">
        <v>5431</v>
      </c>
      <c r="F2199" s="38" t="s">
        <v>6466</v>
      </c>
      <c r="G2199" s="38">
        <v>1</v>
      </c>
      <c r="H2199" s="43" t="s">
        <v>8340</v>
      </c>
      <c r="I2199" s="43" t="s">
        <v>9720</v>
      </c>
      <c r="J2199" s="43" t="s">
        <v>9720</v>
      </c>
      <c r="K2199" s="43" t="s">
        <v>9720</v>
      </c>
    </row>
    <row r="2200" spans="1:11" ht="82.5" x14ac:dyDescent="0.35">
      <c r="A2200" s="43" t="s">
        <v>51</v>
      </c>
      <c r="B2200" s="43" t="s">
        <v>6476</v>
      </c>
      <c r="C2200" s="43" t="s">
        <v>160</v>
      </c>
      <c r="D2200" s="43" t="s">
        <v>2312</v>
      </c>
      <c r="E2200" s="43" t="s">
        <v>5432</v>
      </c>
      <c r="F2200" s="38" t="s">
        <v>6466</v>
      </c>
      <c r="G2200" s="38">
        <v>1</v>
      </c>
      <c r="H2200" s="43" t="s">
        <v>8341</v>
      </c>
      <c r="I2200" s="43" t="s">
        <v>9720</v>
      </c>
      <c r="J2200" s="43" t="s">
        <v>9720</v>
      </c>
      <c r="K2200" s="43" t="s">
        <v>9720</v>
      </c>
    </row>
    <row r="2201" spans="1:11" ht="82.5" x14ac:dyDescent="0.35">
      <c r="A2201" s="43" t="s">
        <v>51</v>
      </c>
      <c r="B2201" s="43" t="s">
        <v>6476</v>
      </c>
      <c r="C2201" s="43" t="s">
        <v>160</v>
      </c>
      <c r="D2201" s="43" t="s">
        <v>2313</v>
      </c>
      <c r="E2201" s="43" t="s">
        <v>5433</v>
      </c>
      <c r="F2201" s="38" t="s">
        <v>6466</v>
      </c>
      <c r="G2201" s="38">
        <v>1</v>
      </c>
      <c r="H2201" s="43" t="s">
        <v>8342</v>
      </c>
      <c r="I2201" s="43" t="s">
        <v>9720</v>
      </c>
      <c r="J2201" s="43" t="s">
        <v>9720</v>
      </c>
      <c r="K2201" s="43" t="s">
        <v>9720</v>
      </c>
    </row>
    <row r="2202" spans="1:11" ht="82.5" x14ac:dyDescent="0.35">
      <c r="A2202" s="43" t="s">
        <v>51</v>
      </c>
      <c r="B2202" s="43" t="s">
        <v>6476</v>
      </c>
      <c r="C2202" s="43" t="s">
        <v>160</v>
      </c>
      <c r="D2202" s="43" t="s">
        <v>2314</v>
      </c>
      <c r="E2202" s="43" t="s">
        <v>5434</v>
      </c>
      <c r="F2202" s="38" t="s">
        <v>6466</v>
      </c>
      <c r="G2202" s="38">
        <v>1</v>
      </c>
      <c r="H2202" s="43" t="s">
        <v>8343</v>
      </c>
      <c r="I2202" s="43" t="s">
        <v>9720</v>
      </c>
      <c r="J2202" s="43" t="s">
        <v>9720</v>
      </c>
      <c r="K2202" s="43" t="s">
        <v>9720</v>
      </c>
    </row>
    <row r="2203" spans="1:11" ht="66" x14ac:dyDescent="0.35">
      <c r="A2203" s="43" t="s">
        <v>51</v>
      </c>
      <c r="B2203" s="43" t="s">
        <v>6476</v>
      </c>
      <c r="C2203" s="43" t="s">
        <v>160</v>
      </c>
      <c r="D2203" s="43" t="s">
        <v>2315</v>
      </c>
      <c r="E2203" s="43" t="s">
        <v>5435</v>
      </c>
      <c r="F2203" s="38" t="s">
        <v>6466</v>
      </c>
      <c r="G2203" s="38">
        <v>1</v>
      </c>
      <c r="H2203" s="43" t="s">
        <v>8344</v>
      </c>
      <c r="I2203" s="43" t="s">
        <v>9720</v>
      </c>
      <c r="J2203" s="43" t="s">
        <v>9720</v>
      </c>
      <c r="K2203" s="43" t="s">
        <v>9720</v>
      </c>
    </row>
    <row r="2204" spans="1:11" ht="82.5" x14ac:dyDescent="0.35">
      <c r="A2204" s="43" t="s">
        <v>51</v>
      </c>
      <c r="B2204" s="43" t="s">
        <v>6476</v>
      </c>
      <c r="C2204" s="43" t="s">
        <v>160</v>
      </c>
      <c r="D2204" s="43" t="s">
        <v>2316</v>
      </c>
      <c r="E2204" s="43" t="s">
        <v>5436</v>
      </c>
      <c r="F2204" s="38" t="s">
        <v>6466</v>
      </c>
      <c r="G2204" s="38">
        <v>1</v>
      </c>
      <c r="H2204" s="43" t="s">
        <v>8345</v>
      </c>
      <c r="I2204" s="43" t="s">
        <v>9720</v>
      </c>
      <c r="J2204" s="43" t="s">
        <v>9720</v>
      </c>
      <c r="K2204" s="43" t="s">
        <v>9720</v>
      </c>
    </row>
    <row r="2205" spans="1:11" ht="99" x14ac:dyDescent="0.35">
      <c r="A2205" s="43" t="s">
        <v>51</v>
      </c>
      <c r="B2205" s="43" t="s">
        <v>6476</v>
      </c>
      <c r="C2205" s="43" t="s">
        <v>160</v>
      </c>
      <c r="D2205" s="43" t="s">
        <v>2317</v>
      </c>
      <c r="E2205" s="43" t="s">
        <v>5437</v>
      </c>
      <c r="F2205" s="38" t="s">
        <v>6466</v>
      </c>
      <c r="G2205" s="38">
        <v>1</v>
      </c>
      <c r="H2205" s="43" t="s">
        <v>8346</v>
      </c>
      <c r="I2205" s="43" t="s">
        <v>9720</v>
      </c>
      <c r="J2205" s="43" t="s">
        <v>9720</v>
      </c>
      <c r="K2205" s="43" t="s">
        <v>9720</v>
      </c>
    </row>
    <row r="2206" spans="1:11" ht="82.5" x14ac:dyDescent="0.35">
      <c r="A2206" s="43" t="s">
        <v>51</v>
      </c>
      <c r="B2206" s="43" t="s">
        <v>6476</v>
      </c>
      <c r="C2206" s="43" t="s">
        <v>160</v>
      </c>
      <c r="D2206" s="43" t="s">
        <v>2318</v>
      </c>
      <c r="E2206" s="43" t="s">
        <v>5438</v>
      </c>
      <c r="F2206" s="38" t="s">
        <v>6466</v>
      </c>
      <c r="G2206" s="38">
        <v>1</v>
      </c>
      <c r="H2206" s="43" t="s">
        <v>8347</v>
      </c>
      <c r="I2206" s="43" t="s">
        <v>9720</v>
      </c>
      <c r="J2206" s="43" t="s">
        <v>9720</v>
      </c>
      <c r="K2206" s="43" t="s">
        <v>9720</v>
      </c>
    </row>
    <row r="2207" spans="1:11" ht="66" x14ac:dyDescent="0.35">
      <c r="A2207" s="43" t="s">
        <v>51</v>
      </c>
      <c r="B2207" s="43" t="s">
        <v>6476</v>
      </c>
      <c r="C2207" s="43" t="s">
        <v>160</v>
      </c>
      <c r="D2207" s="43" t="s">
        <v>2319</v>
      </c>
      <c r="E2207" s="43" t="s">
        <v>5439</v>
      </c>
      <c r="F2207" s="38" t="s">
        <v>6466</v>
      </c>
      <c r="G2207" s="38">
        <v>1</v>
      </c>
      <c r="H2207" s="43" t="s">
        <v>8348</v>
      </c>
      <c r="I2207" s="43" t="s">
        <v>9720</v>
      </c>
      <c r="J2207" s="43" t="s">
        <v>9720</v>
      </c>
      <c r="K2207" s="43" t="s">
        <v>9720</v>
      </c>
    </row>
    <row r="2208" spans="1:11" ht="49.5" x14ac:dyDescent="0.35">
      <c r="A2208" s="43" t="s">
        <v>51</v>
      </c>
      <c r="B2208" s="43" t="s">
        <v>6476</v>
      </c>
      <c r="C2208" s="43" t="s">
        <v>160</v>
      </c>
      <c r="D2208" s="43" t="s">
        <v>2320</v>
      </c>
      <c r="E2208" s="43" t="s">
        <v>5440</v>
      </c>
      <c r="F2208" s="38" t="s">
        <v>6466</v>
      </c>
      <c r="G2208" s="38">
        <v>1</v>
      </c>
      <c r="H2208" s="43" t="s">
        <v>8349</v>
      </c>
      <c r="I2208" s="43" t="s">
        <v>9720</v>
      </c>
      <c r="J2208" s="43" t="s">
        <v>9720</v>
      </c>
      <c r="K2208" s="43" t="s">
        <v>9720</v>
      </c>
    </row>
    <row r="2209" spans="1:11" ht="49.5" x14ac:dyDescent="0.35">
      <c r="A2209" s="43" t="s">
        <v>51</v>
      </c>
      <c r="B2209" s="43" t="s">
        <v>6476</v>
      </c>
      <c r="C2209" s="43" t="s">
        <v>160</v>
      </c>
      <c r="D2209" s="43" t="s">
        <v>2321</v>
      </c>
      <c r="E2209" s="43" t="s">
        <v>5441</v>
      </c>
      <c r="F2209" s="38" t="s">
        <v>6466</v>
      </c>
      <c r="G2209" s="38">
        <v>1</v>
      </c>
      <c r="H2209" s="43" t="s">
        <v>8350</v>
      </c>
      <c r="I2209" s="43" t="s">
        <v>9720</v>
      </c>
      <c r="J2209" s="43" t="s">
        <v>9720</v>
      </c>
      <c r="K2209" s="43" t="s">
        <v>9720</v>
      </c>
    </row>
    <row r="2210" spans="1:11" ht="49.5" x14ac:dyDescent="0.35">
      <c r="A2210" s="43" t="s">
        <v>51</v>
      </c>
      <c r="B2210" s="43" t="s">
        <v>6476</v>
      </c>
      <c r="C2210" s="43" t="s">
        <v>160</v>
      </c>
      <c r="D2210" s="43" t="s">
        <v>2322</v>
      </c>
      <c r="E2210" s="43" t="s">
        <v>5442</v>
      </c>
      <c r="F2210" s="38" t="s">
        <v>6466</v>
      </c>
      <c r="G2210" s="38">
        <v>1</v>
      </c>
      <c r="H2210" s="43" t="s">
        <v>8351</v>
      </c>
      <c r="I2210" s="43" t="s">
        <v>9720</v>
      </c>
      <c r="J2210" s="43" t="s">
        <v>9720</v>
      </c>
      <c r="K2210" s="43" t="s">
        <v>9720</v>
      </c>
    </row>
    <row r="2211" spans="1:11" ht="49.5" x14ac:dyDescent="0.35">
      <c r="A2211" s="43" t="s">
        <v>51</v>
      </c>
      <c r="B2211" s="43" t="s">
        <v>6476</v>
      </c>
      <c r="C2211" s="43" t="s">
        <v>160</v>
      </c>
      <c r="D2211" s="43" t="s">
        <v>2323</v>
      </c>
      <c r="E2211" s="43" t="s">
        <v>5443</v>
      </c>
      <c r="F2211" s="38" t="s">
        <v>6466</v>
      </c>
      <c r="G2211" s="38">
        <v>1</v>
      </c>
      <c r="H2211" s="43" t="s">
        <v>8352</v>
      </c>
      <c r="I2211" s="43" t="s">
        <v>9720</v>
      </c>
      <c r="J2211" s="43" t="s">
        <v>9720</v>
      </c>
      <c r="K2211" s="43" t="s">
        <v>9720</v>
      </c>
    </row>
    <row r="2212" spans="1:11" ht="49.5" x14ac:dyDescent="0.35">
      <c r="A2212" s="43" t="s">
        <v>51</v>
      </c>
      <c r="B2212" s="43" t="s">
        <v>6476</v>
      </c>
      <c r="C2212" s="43" t="s">
        <v>160</v>
      </c>
      <c r="D2212" s="43" t="s">
        <v>2324</v>
      </c>
      <c r="E2212" s="43" t="s">
        <v>5444</v>
      </c>
      <c r="F2212" s="38" t="s">
        <v>6466</v>
      </c>
      <c r="G2212" s="38">
        <v>1</v>
      </c>
      <c r="H2212" s="43" t="s">
        <v>8353</v>
      </c>
      <c r="I2212" s="43" t="s">
        <v>9720</v>
      </c>
      <c r="J2212" s="43" t="s">
        <v>9720</v>
      </c>
      <c r="K2212" s="43" t="s">
        <v>9720</v>
      </c>
    </row>
    <row r="2213" spans="1:11" ht="49.5" x14ac:dyDescent="0.35">
      <c r="A2213" s="43" t="s">
        <v>51</v>
      </c>
      <c r="B2213" s="43" t="s">
        <v>6476</v>
      </c>
      <c r="C2213" s="43" t="s">
        <v>160</v>
      </c>
      <c r="D2213" s="43" t="s">
        <v>2325</v>
      </c>
      <c r="E2213" s="43" t="s">
        <v>5445</v>
      </c>
      <c r="F2213" s="38" t="s">
        <v>6466</v>
      </c>
      <c r="G2213" s="38">
        <v>1</v>
      </c>
      <c r="H2213" s="43" t="s">
        <v>8354</v>
      </c>
      <c r="I2213" s="43" t="s">
        <v>9720</v>
      </c>
      <c r="J2213" s="43" t="s">
        <v>9720</v>
      </c>
      <c r="K2213" s="43" t="s">
        <v>9720</v>
      </c>
    </row>
    <row r="2214" spans="1:11" ht="49.5" x14ac:dyDescent="0.35">
      <c r="A2214" s="43" t="s">
        <v>51</v>
      </c>
      <c r="B2214" s="43" t="s">
        <v>6476</v>
      </c>
      <c r="C2214" s="43" t="s">
        <v>160</v>
      </c>
      <c r="D2214" s="43" t="s">
        <v>2326</v>
      </c>
      <c r="E2214" s="43" t="s">
        <v>5446</v>
      </c>
      <c r="F2214" s="38" t="s">
        <v>6466</v>
      </c>
      <c r="G2214" s="38">
        <v>1</v>
      </c>
      <c r="H2214" s="43" t="s">
        <v>8355</v>
      </c>
      <c r="I2214" s="43" t="s">
        <v>9720</v>
      </c>
      <c r="J2214" s="43" t="s">
        <v>9720</v>
      </c>
      <c r="K2214" s="43" t="s">
        <v>9720</v>
      </c>
    </row>
    <row r="2215" spans="1:11" ht="49.5" x14ac:dyDescent="0.35">
      <c r="A2215" s="43" t="s">
        <v>51</v>
      </c>
      <c r="B2215" s="43" t="s">
        <v>6476</v>
      </c>
      <c r="C2215" s="43" t="s">
        <v>160</v>
      </c>
      <c r="D2215" s="43" t="s">
        <v>2327</v>
      </c>
      <c r="E2215" s="43" t="s">
        <v>5447</v>
      </c>
      <c r="F2215" s="38" t="s">
        <v>6466</v>
      </c>
      <c r="G2215" s="38">
        <v>1</v>
      </c>
      <c r="H2215" s="43" t="s">
        <v>8356</v>
      </c>
      <c r="I2215" s="43" t="s">
        <v>9720</v>
      </c>
      <c r="J2215" s="43" t="s">
        <v>9720</v>
      </c>
      <c r="K2215" s="43" t="s">
        <v>9720</v>
      </c>
    </row>
    <row r="2216" spans="1:11" ht="49.5" x14ac:dyDescent="0.35">
      <c r="A2216" s="43" t="s">
        <v>51</v>
      </c>
      <c r="B2216" s="43" t="s">
        <v>6476</v>
      </c>
      <c r="C2216" s="43" t="s">
        <v>160</v>
      </c>
      <c r="D2216" s="43" t="s">
        <v>2328</v>
      </c>
      <c r="E2216" s="43" t="s">
        <v>5448</v>
      </c>
      <c r="F2216" s="38" t="s">
        <v>6466</v>
      </c>
      <c r="G2216" s="38">
        <v>1</v>
      </c>
      <c r="H2216" s="43" t="s">
        <v>8357</v>
      </c>
      <c r="I2216" s="43" t="s">
        <v>9720</v>
      </c>
      <c r="J2216" s="43" t="s">
        <v>9720</v>
      </c>
      <c r="K2216" s="43" t="s">
        <v>9720</v>
      </c>
    </row>
    <row r="2217" spans="1:11" ht="49.5" x14ac:dyDescent="0.35">
      <c r="A2217" s="43" t="s">
        <v>51</v>
      </c>
      <c r="B2217" s="43" t="s">
        <v>6476</v>
      </c>
      <c r="C2217" s="43" t="s">
        <v>160</v>
      </c>
      <c r="D2217" s="43" t="s">
        <v>2329</v>
      </c>
      <c r="E2217" s="43" t="s">
        <v>5449</v>
      </c>
      <c r="F2217" s="38" t="s">
        <v>6466</v>
      </c>
      <c r="G2217" s="38">
        <v>1</v>
      </c>
      <c r="H2217" s="43" t="s">
        <v>8358</v>
      </c>
      <c r="I2217" s="43" t="s">
        <v>9720</v>
      </c>
      <c r="J2217" s="43" t="s">
        <v>9720</v>
      </c>
      <c r="K2217" s="43" t="s">
        <v>9720</v>
      </c>
    </row>
    <row r="2218" spans="1:11" ht="49.5" x14ac:dyDescent="0.35">
      <c r="A2218" s="43" t="s">
        <v>51</v>
      </c>
      <c r="B2218" s="43" t="s">
        <v>6476</v>
      </c>
      <c r="C2218" s="43" t="s">
        <v>160</v>
      </c>
      <c r="D2218" s="43" t="s">
        <v>2330</v>
      </c>
      <c r="E2218" s="43" t="s">
        <v>5450</v>
      </c>
      <c r="F2218" s="38" t="s">
        <v>6466</v>
      </c>
      <c r="G2218" s="38">
        <v>1</v>
      </c>
      <c r="H2218" s="43" t="s">
        <v>8359</v>
      </c>
      <c r="I2218" s="43" t="s">
        <v>9720</v>
      </c>
      <c r="J2218" s="43" t="s">
        <v>9720</v>
      </c>
      <c r="K2218" s="43" t="s">
        <v>9720</v>
      </c>
    </row>
    <row r="2219" spans="1:11" ht="66" x14ac:dyDescent="0.35">
      <c r="A2219" s="43" t="s">
        <v>51</v>
      </c>
      <c r="B2219" s="43" t="s">
        <v>6476</v>
      </c>
      <c r="C2219" s="43" t="s">
        <v>160</v>
      </c>
      <c r="D2219" s="43" t="s">
        <v>2331</v>
      </c>
      <c r="E2219" s="43" t="s">
        <v>5451</v>
      </c>
      <c r="F2219" s="38" t="s">
        <v>6466</v>
      </c>
      <c r="G2219" s="38">
        <v>1</v>
      </c>
      <c r="H2219" s="43" t="s">
        <v>8360</v>
      </c>
      <c r="I2219" s="43" t="s">
        <v>9720</v>
      </c>
      <c r="J2219" s="43" t="s">
        <v>9720</v>
      </c>
      <c r="K2219" s="43" t="s">
        <v>9720</v>
      </c>
    </row>
    <row r="2220" spans="1:11" ht="49.5" x14ac:dyDescent="0.35">
      <c r="A2220" s="43" t="s">
        <v>51</v>
      </c>
      <c r="B2220" s="43" t="s">
        <v>6476</v>
      </c>
      <c r="C2220" s="43" t="s">
        <v>160</v>
      </c>
      <c r="D2220" s="43" t="s">
        <v>2332</v>
      </c>
      <c r="E2220" s="43" t="s">
        <v>5452</v>
      </c>
      <c r="F2220" s="38" t="s">
        <v>6466</v>
      </c>
      <c r="G2220" s="38">
        <v>1</v>
      </c>
      <c r="H2220" s="43" t="s">
        <v>8361</v>
      </c>
      <c r="I2220" s="43" t="s">
        <v>9720</v>
      </c>
      <c r="J2220" s="43" t="s">
        <v>9720</v>
      </c>
      <c r="K2220" s="43" t="s">
        <v>9720</v>
      </c>
    </row>
    <row r="2221" spans="1:11" ht="66" x14ac:dyDescent="0.35">
      <c r="A2221" s="43" t="s">
        <v>51</v>
      </c>
      <c r="B2221" s="43" t="s">
        <v>6476</v>
      </c>
      <c r="C2221" s="43" t="s">
        <v>160</v>
      </c>
      <c r="D2221" s="43" t="s">
        <v>2333</v>
      </c>
      <c r="E2221" s="43" t="s">
        <v>5453</v>
      </c>
      <c r="F2221" s="38" t="s">
        <v>6466</v>
      </c>
      <c r="G2221" s="38">
        <v>1</v>
      </c>
      <c r="H2221" s="43" t="s">
        <v>8362</v>
      </c>
      <c r="I2221" s="43" t="s">
        <v>9720</v>
      </c>
      <c r="J2221" s="43" t="s">
        <v>9720</v>
      </c>
      <c r="K2221" s="43" t="s">
        <v>9720</v>
      </c>
    </row>
    <row r="2222" spans="1:11" ht="49.5" x14ac:dyDescent="0.35">
      <c r="A2222" s="43" t="s">
        <v>51</v>
      </c>
      <c r="B2222" s="43" t="s">
        <v>6476</v>
      </c>
      <c r="C2222" s="43" t="s">
        <v>160</v>
      </c>
      <c r="D2222" s="43" t="s">
        <v>2334</v>
      </c>
      <c r="E2222" s="43" t="s">
        <v>5454</v>
      </c>
      <c r="F2222" s="38" t="s">
        <v>6466</v>
      </c>
      <c r="G2222" s="38">
        <v>1</v>
      </c>
      <c r="H2222" s="43" t="s">
        <v>8363</v>
      </c>
      <c r="I2222" s="43" t="s">
        <v>9720</v>
      </c>
      <c r="J2222" s="43" t="s">
        <v>9720</v>
      </c>
      <c r="K2222" s="43" t="s">
        <v>9720</v>
      </c>
    </row>
    <row r="2223" spans="1:11" ht="66" x14ac:dyDescent="0.35">
      <c r="A2223" s="43" t="s">
        <v>51</v>
      </c>
      <c r="B2223" s="43" t="s">
        <v>6476</v>
      </c>
      <c r="C2223" s="43" t="s">
        <v>160</v>
      </c>
      <c r="D2223" s="43" t="s">
        <v>2335</v>
      </c>
      <c r="E2223" s="43" t="s">
        <v>5455</v>
      </c>
      <c r="F2223" s="38" t="s">
        <v>6466</v>
      </c>
      <c r="G2223" s="38">
        <v>1</v>
      </c>
      <c r="H2223" s="43" t="s">
        <v>8364</v>
      </c>
      <c r="I2223" s="43" t="s">
        <v>9720</v>
      </c>
      <c r="J2223" s="43" t="s">
        <v>9720</v>
      </c>
      <c r="K2223" s="43" t="s">
        <v>9720</v>
      </c>
    </row>
    <row r="2224" spans="1:11" ht="49.5" x14ac:dyDescent="0.35">
      <c r="A2224" s="43" t="s">
        <v>51</v>
      </c>
      <c r="B2224" s="43" t="s">
        <v>6476</v>
      </c>
      <c r="C2224" s="43" t="s">
        <v>160</v>
      </c>
      <c r="D2224" s="43" t="s">
        <v>2336</v>
      </c>
      <c r="E2224" s="43" t="s">
        <v>5456</v>
      </c>
      <c r="F2224" s="38" t="s">
        <v>6466</v>
      </c>
      <c r="G2224" s="38">
        <v>1</v>
      </c>
      <c r="H2224" s="43" t="s">
        <v>8365</v>
      </c>
      <c r="I2224" s="43" t="s">
        <v>9720</v>
      </c>
      <c r="J2224" s="43" t="s">
        <v>9720</v>
      </c>
      <c r="K2224" s="43" t="s">
        <v>9720</v>
      </c>
    </row>
    <row r="2225" spans="1:11" ht="49.5" x14ac:dyDescent="0.35">
      <c r="A2225" s="43" t="s">
        <v>51</v>
      </c>
      <c r="B2225" s="43" t="s">
        <v>6476</v>
      </c>
      <c r="C2225" s="43" t="s">
        <v>160</v>
      </c>
      <c r="D2225" s="43" t="s">
        <v>2337</v>
      </c>
      <c r="E2225" s="43" t="s">
        <v>5457</v>
      </c>
      <c r="F2225" s="38" t="s">
        <v>6466</v>
      </c>
      <c r="G2225" s="38">
        <v>1</v>
      </c>
      <c r="H2225" s="43" t="s">
        <v>8366</v>
      </c>
      <c r="I2225" s="43" t="s">
        <v>9720</v>
      </c>
      <c r="J2225" s="43" t="s">
        <v>9720</v>
      </c>
      <c r="K2225" s="43" t="s">
        <v>9720</v>
      </c>
    </row>
    <row r="2226" spans="1:11" ht="49.5" x14ac:dyDescent="0.35">
      <c r="A2226" s="43" t="s">
        <v>51</v>
      </c>
      <c r="B2226" s="43" t="s">
        <v>6476</v>
      </c>
      <c r="C2226" s="43" t="s">
        <v>160</v>
      </c>
      <c r="D2226" s="43" t="s">
        <v>2338</v>
      </c>
      <c r="E2226" s="43" t="s">
        <v>5458</v>
      </c>
      <c r="F2226" s="38" t="s">
        <v>6466</v>
      </c>
      <c r="G2226" s="38">
        <v>1</v>
      </c>
      <c r="H2226" s="43" t="s">
        <v>8367</v>
      </c>
      <c r="I2226" s="43" t="s">
        <v>9720</v>
      </c>
      <c r="J2226" s="43" t="s">
        <v>9720</v>
      </c>
      <c r="K2226" s="43" t="s">
        <v>9720</v>
      </c>
    </row>
    <row r="2227" spans="1:11" ht="66" x14ac:dyDescent="0.35">
      <c r="A2227" s="43" t="s">
        <v>51</v>
      </c>
      <c r="B2227" s="43" t="s">
        <v>6476</v>
      </c>
      <c r="C2227" s="43" t="s">
        <v>160</v>
      </c>
      <c r="D2227" s="43" t="s">
        <v>2339</v>
      </c>
      <c r="E2227" s="43" t="s">
        <v>5459</v>
      </c>
      <c r="F2227" s="38" t="s">
        <v>6466</v>
      </c>
      <c r="G2227" s="38">
        <v>1</v>
      </c>
      <c r="H2227" s="43" t="s">
        <v>8368</v>
      </c>
      <c r="I2227" s="43" t="s">
        <v>9720</v>
      </c>
      <c r="J2227" s="43" t="s">
        <v>9720</v>
      </c>
      <c r="K2227" s="43" t="s">
        <v>9720</v>
      </c>
    </row>
    <row r="2228" spans="1:11" ht="49.5" x14ac:dyDescent="0.35">
      <c r="A2228" s="43" t="s">
        <v>51</v>
      </c>
      <c r="B2228" s="43" t="s">
        <v>6476</v>
      </c>
      <c r="C2228" s="43" t="s">
        <v>160</v>
      </c>
      <c r="D2228" s="43" t="s">
        <v>2340</v>
      </c>
      <c r="E2228" s="43" t="s">
        <v>5460</v>
      </c>
      <c r="F2228" s="38" t="s">
        <v>6466</v>
      </c>
      <c r="G2228" s="38">
        <v>1</v>
      </c>
      <c r="H2228" s="43" t="s">
        <v>8369</v>
      </c>
      <c r="I2228" s="43" t="s">
        <v>9720</v>
      </c>
      <c r="J2228" s="43" t="s">
        <v>9720</v>
      </c>
      <c r="K2228" s="43" t="s">
        <v>9720</v>
      </c>
    </row>
    <row r="2229" spans="1:11" ht="33" x14ac:dyDescent="0.35">
      <c r="A2229" s="43" t="s">
        <v>51</v>
      </c>
      <c r="B2229" s="43" t="s">
        <v>6472</v>
      </c>
      <c r="C2229" s="43" t="s">
        <v>126</v>
      </c>
      <c r="D2229" s="43" t="s">
        <v>2341</v>
      </c>
      <c r="E2229" s="43" t="s">
        <v>5461</v>
      </c>
      <c r="F2229" s="38" t="s">
        <v>6466</v>
      </c>
      <c r="G2229" s="38">
        <v>8</v>
      </c>
      <c r="H2229" s="43" t="s">
        <v>8370</v>
      </c>
      <c r="I2229" s="43" t="s">
        <v>9720</v>
      </c>
      <c r="J2229" s="43" t="s">
        <v>9720</v>
      </c>
      <c r="K2229" s="43" t="s">
        <v>9720</v>
      </c>
    </row>
    <row r="2230" spans="1:11" ht="66" x14ac:dyDescent="0.35">
      <c r="A2230" s="43" t="s">
        <v>51</v>
      </c>
      <c r="B2230" s="43" t="s">
        <v>6476</v>
      </c>
      <c r="C2230" s="43" t="s">
        <v>160</v>
      </c>
      <c r="D2230" s="43" t="s">
        <v>2342</v>
      </c>
      <c r="E2230" s="43" t="s">
        <v>5462</v>
      </c>
      <c r="F2230" s="38" t="s">
        <v>6466</v>
      </c>
      <c r="G2230" s="38">
        <v>1</v>
      </c>
      <c r="H2230" s="43" t="s">
        <v>8371</v>
      </c>
      <c r="I2230" s="43" t="s">
        <v>9720</v>
      </c>
      <c r="J2230" s="43" t="s">
        <v>9720</v>
      </c>
      <c r="K2230" s="43" t="s">
        <v>9720</v>
      </c>
    </row>
    <row r="2231" spans="1:11" ht="49.5" x14ac:dyDescent="0.35">
      <c r="A2231" s="43" t="s">
        <v>51</v>
      </c>
      <c r="B2231" s="43" t="s">
        <v>6472</v>
      </c>
      <c r="C2231" s="43" t="s">
        <v>126</v>
      </c>
      <c r="D2231" s="43" t="s">
        <v>2343</v>
      </c>
      <c r="E2231" s="43" t="s">
        <v>5463</v>
      </c>
      <c r="F2231" s="38" t="s">
        <v>6466</v>
      </c>
      <c r="G2231" s="38">
        <v>8</v>
      </c>
      <c r="H2231" s="43" t="s">
        <v>8372</v>
      </c>
      <c r="I2231" s="43" t="s">
        <v>9720</v>
      </c>
      <c r="J2231" s="43" t="s">
        <v>9720</v>
      </c>
      <c r="K2231" s="43" t="s">
        <v>9720</v>
      </c>
    </row>
    <row r="2232" spans="1:11" ht="66" x14ac:dyDescent="0.35">
      <c r="A2232" s="43" t="s">
        <v>51</v>
      </c>
      <c r="B2232" s="43" t="s">
        <v>6476</v>
      </c>
      <c r="C2232" s="43" t="s">
        <v>160</v>
      </c>
      <c r="D2232" s="43" t="s">
        <v>2344</v>
      </c>
      <c r="E2232" s="43" t="s">
        <v>5464</v>
      </c>
      <c r="F2232" s="38" t="s">
        <v>6466</v>
      </c>
      <c r="G2232" s="38">
        <v>1</v>
      </c>
      <c r="H2232" s="43" t="s">
        <v>8373</v>
      </c>
      <c r="I2232" s="43" t="s">
        <v>9720</v>
      </c>
      <c r="J2232" s="43" t="s">
        <v>9720</v>
      </c>
      <c r="K2232" s="43" t="s">
        <v>9720</v>
      </c>
    </row>
    <row r="2233" spans="1:11" ht="66" x14ac:dyDescent="0.35">
      <c r="A2233" s="43" t="s">
        <v>51</v>
      </c>
      <c r="B2233" s="43" t="s">
        <v>6476</v>
      </c>
      <c r="C2233" s="43" t="s">
        <v>160</v>
      </c>
      <c r="D2233" s="43" t="s">
        <v>2345</v>
      </c>
      <c r="E2233" s="43" t="s">
        <v>5465</v>
      </c>
      <c r="F2233" s="38" t="s">
        <v>6466</v>
      </c>
      <c r="G2233" s="38">
        <v>1</v>
      </c>
      <c r="H2233" s="43" t="s">
        <v>8374</v>
      </c>
      <c r="I2233" s="43" t="s">
        <v>9720</v>
      </c>
      <c r="J2233" s="43" t="s">
        <v>9720</v>
      </c>
      <c r="K2233" s="43" t="s">
        <v>9720</v>
      </c>
    </row>
    <row r="2234" spans="1:11" ht="66" x14ac:dyDescent="0.35">
      <c r="A2234" s="43" t="s">
        <v>51</v>
      </c>
      <c r="B2234" s="43" t="s">
        <v>6476</v>
      </c>
      <c r="C2234" s="43" t="s">
        <v>160</v>
      </c>
      <c r="D2234" s="43" t="s">
        <v>2346</v>
      </c>
      <c r="E2234" s="43" t="s">
        <v>5466</v>
      </c>
      <c r="F2234" s="38" t="s">
        <v>6466</v>
      </c>
      <c r="G2234" s="38">
        <v>1</v>
      </c>
      <c r="H2234" s="43" t="s">
        <v>8375</v>
      </c>
      <c r="I2234" s="43" t="s">
        <v>9720</v>
      </c>
      <c r="J2234" s="43" t="s">
        <v>9720</v>
      </c>
      <c r="K2234" s="43" t="s">
        <v>9720</v>
      </c>
    </row>
    <row r="2235" spans="1:11" ht="66" x14ac:dyDescent="0.35">
      <c r="A2235" s="43" t="s">
        <v>51</v>
      </c>
      <c r="B2235" s="43" t="s">
        <v>6476</v>
      </c>
      <c r="C2235" s="43" t="s">
        <v>160</v>
      </c>
      <c r="D2235" s="43" t="s">
        <v>2347</v>
      </c>
      <c r="E2235" s="43" t="s">
        <v>5467</v>
      </c>
      <c r="F2235" s="38" t="s">
        <v>6466</v>
      </c>
      <c r="G2235" s="38">
        <v>1</v>
      </c>
      <c r="H2235" s="43" t="s">
        <v>8376</v>
      </c>
      <c r="I2235" s="43" t="s">
        <v>9720</v>
      </c>
      <c r="J2235" s="43" t="s">
        <v>9720</v>
      </c>
      <c r="K2235" s="43" t="s">
        <v>9720</v>
      </c>
    </row>
    <row r="2236" spans="1:11" ht="66" x14ac:dyDescent="0.35">
      <c r="A2236" s="43" t="s">
        <v>51</v>
      </c>
      <c r="B2236" s="43" t="s">
        <v>6476</v>
      </c>
      <c r="C2236" s="43" t="s">
        <v>160</v>
      </c>
      <c r="D2236" s="43" t="s">
        <v>2348</v>
      </c>
      <c r="E2236" s="43" t="s">
        <v>5468</v>
      </c>
      <c r="F2236" s="38" t="s">
        <v>6466</v>
      </c>
      <c r="G2236" s="38">
        <v>1</v>
      </c>
      <c r="H2236" s="43" t="s">
        <v>8377</v>
      </c>
      <c r="I2236" s="43" t="s">
        <v>9720</v>
      </c>
      <c r="J2236" s="43" t="s">
        <v>9720</v>
      </c>
      <c r="K2236" s="43" t="s">
        <v>9720</v>
      </c>
    </row>
    <row r="2237" spans="1:11" ht="66" x14ac:dyDescent="0.35">
      <c r="A2237" s="43" t="s">
        <v>51</v>
      </c>
      <c r="B2237" s="43" t="s">
        <v>6476</v>
      </c>
      <c r="C2237" s="43" t="s">
        <v>160</v>
      </c>
      <c r="D2237" s="43" t="s">
        <v>2349</v>
      </c>
      <c r="E2237" s="43" t="s">
        <v>5469</v>
      </c>
      <c r="F2237" s="38" t="s">
        <v>6466</v>
      </c>
      <c r="G2237" s="38">
        <v>1</v>
      </c>
      <c r="H2237" s="43" t="s">
        <v>8378</v>
      </c>
      <c r="I2237" s="43" t="s">
        <v>9720</v>
      </c>
      <c r="J2237" s="43" t="s">
        <v>9720</v>
      </c>
      <c r="K2237" s="43" t="s">
        <v>9720</v>
      </c>
    </row>
    <row r="2238" spans="1:11" ht="66" x14ac:dyDescent="0.35">
      <c r="A2238" s="43" t="s">
        <v>51</v>
      </c>
      <c r="B2238" s="43" t="s">
        <v>6476</v>
      </c>
      <c r="C2238" s="43" t="s">
        <v>160</v>
      </c>
      <c r="D2238" s="43" t="s">
        <v>2350</v>
      </c>
      <c r="E2238" s="43" t="s">
        <v>5470</v>
      </c>
      <c r="F2238" s="38" t="s">
        <v>6466</v>
      </c>
      <c r="G2238" s="38">
        <v>1</v>
      </c>
      <c r="H2238" s="43" t="s">
        <v>8379</v>
      </c>
      <c r="I2238" s="43" t="s">
        <v>9720</v>
      </c>
      <c r="J2238" s="43" t="s">
        <v>9720</v>
      </c>
      <c r="K2238" s="43" t="s">
        <v>9720</v>
      </c>
    </row>
    <row r="2239" spans="1:11" ht="66" x14ac:dyDescent="0.35">
      <c r="A2239" s="43" t="s">
        <v>51</v>
      </c>
      <c r="B2239" s="43" t="s">
        <v>6476</v>
      </c>
      <c r="C2239" s="43" t="s">
        <v>160</v>
      </c>
      <c r="D2239" s="43" t="s">
        <v>2351</v>
      </c>
      <c r="E2239" s="43" t="s">
        <v>5471</v>
      </c>
      <c r="F2239" s="38" t="s">
        <v>6466</v>
      </c>
      <c r="G2239" s="38">
        <v>1</v>
      </c>
      <c r="H2239" s="43" t="s">
        <v>8380</v>
      </c>
      <c r="I2239" s="43" t="s">
        <v>9720</v>
      </c>
      <c r="J2239" s="43" t="s">
        <v>9720</v>
      </c>
      <c r="K2239" s="43" t="s">
        <v>9720</v>
      </c>
    </row>
    <row r="2240" spans="1:11" ht="66" x14ac:dyDescent="0.35">
      <c r="A2240" s="43" t="s">
        <v>51</v>
      </c>
      <c r="B2240" s="43" t="s">
        <v>6476</v>
      </c>
      <c r="C2240" s="43" t="s">
        <v>160</v>
      </c>
      <c r="D2240" s="43" t="s">
        <v>2352</v>
      </c>
      <c r="E2240" s="43" t="s">
        <v>5472</v>
      </c>
      <c r="F2240" s="38" t="s">
        <v>6466</v>
      </c>
      <c r="G2240" s="38">
        <v>1</v>
      </c>
      <c r="H2240" s="43" t="s">
        <v>8381</v>
      </c>
      <c r="I2240" s="43" t="s">
        <v>9720</v>
      </c>
      <c r="J2240" s="43" t="s">
        <v>9720</v>
      </c>
      <c r="K2240" s="43" t="s">
        <v>9720</v>
      </c>
    </row>
    <row r="2241" spans="1:11" ht="66" x14ac:dyDescent="0.35">
      <c r="A2241" s="43" t="s">
        <v>51</v>
      </c>
      <c r="B2241" s="43" t="s">
        <v>6476</v>
      </c>
      <c r="C2241" s="43" t="s">
        <v>160</v>
      </c>
      <c r="D2241" s="43" t="s">
        <v>2353</v>
      </c>
      <c r="E2241" s="43" t="s">
        <v>5473</v>
      </c>
      <c r="F2241" s="38" t="s">
        <v>6466</v>
      </c>
      <c r="G2241" s="38">
        <v>1</v>
      </c>
      <c r="H2241" s="43" t="s">
        <v>8382</v>
      </c>
      <c r="I2241" s="43" t="s">
        <v>9720</v>
      </c>
      <c r="J2241" s="43" t="s">
        <v>9720</v>
      </c>
      <c r="K2241" s="43" t="s">
        <v>9720</v>
      </c>
    </row>
    <row r="2242" spans="1:11" ht="66" x14ac:dyDescent="0.35">
      <c r="A2242" s="43" t="s">
        <v>51</v>
      </c>
      <c r="B2242" s="43" t="s">
        <v>6476</v>
      </c>
      <c r="C2242" s="43" t="s">
        <v>160</v>
      </c>
      <c r="D2242" s="43" t="s">
        <v>2354</v>
      </c>
      <c r="E2242" s="43" t="s">
        <v>5474</v>
      </c>
      <c r="F2242" s="38" t="s">
        <v>6466</v>
      </c>
      <c r="G2242" s="38">
        <v>1</v>
      </c>
      <c r="H2242" s="43" t="s">
        <v>8383</v>
      </c>
      <c r="I2242" s="43" t="s">
        <v>9720</v>
      </c>
      <c r="J2242" s="43" t="s">
        <v>9720</v>
      </c>
      <c r="K2242" s="43" t="s">
        <v>9720</v>
      </c>
    </row>
    <row r="2243" spans="1:11" ht="66" x14ac:dyDescent="0.35">
      <c r="A2243" s="43" t="s">
        <v>51</v>
      </c>
      <c r="B2243" s="43" t="s">
        <v>6476</v>
      </c>
      <c r="C2243" s="43" t="s">
        <v>160</v>
      </c>
      <c r="D2243" s="43" t="s">
        <v>2355</v>
      </c>
      <c r="E2243" s="43" t="s">
        <v>5475</v>
      </c>
      <c r="F2243" s="38" t="s">
        <v>6466</v>
      </c>
      <c r="G2243" s="38">
        <v>1</v>
      </c>
      <c r="H2243" s="43" t="s">
        <v>8384</v>
      </c>
      <c r="I2243" s="43" t="s">
        <v>9720</v>
      </c>
      <c r="J2243" s="43" t="s">
        <v>9720</v>
      </c>
      <c r="K2243" s="43" t="s">
        <v>9720</v>
      </c>
    </row>
    <row r="2244" spans="1:11" ht="82.5" x14ac:dyDescent="0.35">
      <c r="A2244" s="43" t="s">
        <v>51</v>
      </c>
      <c r="B2244" s="43" t="s">
        <v>6476</v>
      </c>
      <c r="C2244" s="43" t="s">
        <v>160</v>
      </c>
      <c r="D2244" s="43" t="s">
        <v>2356</v>
      </c>
      <c r="E2244" s="43" t="s">
        <v>5476</v>
      </c>
      <c r="F2244" s="38" t="s">
        <v>6466</v>
      </c>
      <c r="G2244" s="38">
        <v>1</v>
      </c>
      <c r="H2244" s="43" t="s">
        <v>8385</v>
      </c>
      <c r="I2244" s="43" t="s">
        <v>9720</v>
      </c>
      <c r="J2244" s="43" t="s">
        <v>9720</v>
      </c>
      <c r="K2244" s="43" t="s">
        <v>9720</v>
      </c>
    </row>
    <row r="2245" spans="1:11" ht="82.5" x14ac:dyDescent="0.35">
      <c r="A2245" s="43" t="s">
        <v>51</v>
      </c>
      <c r="B2245" s="43" t="s">
        <v>6476</v>
      </c>
      <c r="C2245" s="43" t="s">
        <v>160</v>
      </c>
      <c r="D2245" s="43" t="s">
        <v>2357</v>
      </c>
      <c r="E2245" s="43" t="s">
        <v>5477</v>
      </c>
      <c r="F2245" s="38" t="s">
        <v>6466</v>
      </c>
      <c r="G2245" s="38">
        <v>1</v>
      </c>
      <c r="H2245" s="43" t="s">
        <v>8386</v>
      </c>
      <c r="I2245" s="43" t="s">
        <v>9720</v>
      </c>
      <c r="J2245" s="43" t="s">
        <v>9720</v>
      </c>
      <c r="K2245" s="43" t="s">
        <v>9720</v>
      </c>
    </row>
    <row r="2246" spans="1:11" ht="82.5" x14ac:dyDescent="0.35">
      <c r="A2246" s="43" t="s">
        <v>51</v>
      </c>
      <c r="B2246" s="43" t="s">
        <v>6476</v>
      </c>
      <c r="C2246" s="43" t="s">
        <v>160</v>
      </c>
      <c r="D2246" s="43" t="s">
        <v>2358</v>
      </c>
      <c r="E2246" s="43" t="s">
        <v>5478</v>
      </c>
      <c r="F2246" s="38" t="s">
        <v>6466</v>
      </c>
      <c r="G2246" s="38">
        <v>1</v>
      </c>
      <c r="H2246" s="43" t="s">
        <v>8387</v>
      </c>
      <c r="I2246" s="43" t="s">
        <v>9720</v>
      </c>
      <c r="J2246" s="43" t="s">
        <v>9720</v>
      </c>
      <c r="K2246" s="43" t="s">
        <v>9720</v>
      </c>
    </row>
    <row r="2247" spans="1:11" ht="82.5" x14ac:dyDescent="0.35">
      <c r="A2247" s="43" t="s">
        <v>51</v>
      </c>
      <c r="B2247" s="43" t="s">
        <v>6476</v>
      </c>
      <c r="C2247" s="43" t="s">
        <v>160</v>
      </c>
      <c r="D2247" s="43" t="s">
        <v>2359</v>
      </c>
      <c r="E2247" s="43" t="s">
        <v>5479</v>
      </c>
      <c r="F2247" s="38" t="s">
        <v>6466</v>
      </c>
      <c r="G2247" s="38">
        <v>1</v>
      </c>
      <c r="H2247" s="43" t="s">
        <v>8388</v>
      </c>
      <c r="I2247" s="43" t="s">
        <v>9720</v>
      </c>
      <c r="J2247" s="43" t="s">
        <v>9720</v>
      </c>
      <c r="K2247" s="43" t="s">
        <v>9720</v>
      </c>
    </row>
    <row r="2248" spans="1:11" ht="66" x14ac:dyDescent="0.35">
      <c r="A2248" s="43" t="s">
        <v>51</v>
      </c>
      <c r="B2248" s="43" t="s">
        <v>6476</v>
      </c>
      <c r="C2248" s="43" t="s">
        <v>160</v>
      </c>
      <c r="D2248" s="43" t="s">
        <v>2360</v>
      </c>
      <c r="E2248" s="43" t="s">
        <v>5480</v>
      </c>
      <c r="F2248" s="38" t="s">
        <v>6466</v>
      </c>
      <c r="G2248" s="38">
        <v>1</v>
      </c>
      <c r="H2248" s="43" t="s">
        <v>8389</v>
      </c>
      <c r="I2248" s="43" t="s">
        <v>9720</v>
      </c>
      <c r="J2248" s="43" t="s">
        <v>9720</v>
      </c>
      <c r="K2248" s="43" t="s">
        <v>9720</v>
      </c>
    </row>
    <row r="2249" spans="1:11" ht="66" x14ac:dyDescent="0.35">
      <c r="A2249" s="43" t="s">
        <v>51</v>
      </c>
      <c r="B2249" s="43" t="s">
        <v>6476</v>
      </c>
      <c r="C2249" s="43" t="s">
        <v>160</v>
      </c>
      <c r="D2249" s="43" t="s">
        <v>2361</v>
      </c>
      <c r="E2249" s="43" t="s">
        <v>5481</v>
      </c>
      <c r="F2249" s="38" t="s">
        <v>6466</v>
      </c>
      <c r="G2249" s="38">
        <v>1</v>
      </c>
      <c r="H2249" s="43" t="s">
        <v>8390</v>
      </c>
      <c r="I2249" s="43" t="s">
        <v>9720</v>
      </c>
      <c r="J2249" s="43" t="s">
        <v>9720</v>
      </c>
      <c r="K2249" s="43" t="s">
        <v>9720</v>
      </c>
    </row>
    <row r="2250" spans="1:11" ht="66" x14ac:dyDescent="0.35">
      <c r="A2250" s="43" t="s">
        <v>51</v>
      </c>
      <c r="B2250" s="43" t="s">
        <v>6476</v>
      </c>
      <c r="C2250" s="43" t="s">
        <v>160</v>
      </c>
      <c r="D2250" s="43" t="s">
        <v>2362</v>
      </c>
      <c r="E2250" s="43" t="s">
        <v>5482</v>
      </c>
      <c r="F2250" s="38" t="s">
        <v>6466</v>
      </c>
      <c r="G2250" s="38">
        <v>1</v>
      </c>
      <c r="H2250" s="43" t="s">
        <v>8391</v>
      </c>
      <c r="I2250" s="43" t="s">
        <v>9720</v>
      </c>
      <c r="J2250" s="43" t="s">
        <v>9720</v>
      </c>
      <c r="K2250" s="43" t="s">
        <v>9720</v>
      </c>
    </row>
    <row r="2251" spans="1:11" ht="66" x14ac:dyDescent="0.35">
      <c r="A2251" s="43" t="s">
        <v>51</v>
      </c>
      <c r="B2251" s="43" t="s">
        <v>6476</v>
      </c>
      <c r="C2251" s="43" t="s">
        <v>160</v>
      </c>
      <c r="D2251" s="43" t="s">
        <v>2363</v>
      </c>
      <c r="E2251" s="43" t="s">
        <v>5483</v>
      </c>
      <c r="F2251" s="38" t="s">
        <v>6466</v>
      </c>
      <c r="G2251" s="38">
        <v>1</v>
      </c>
      <c r="H2251" s="43" t="s">
        <v>8392</v>
      </c>
      <c r="I2251" s="43" t="s">
        <v>9720</v>
      </c>
      <c r="J2251" s="43" t="s">
        <v>9720</v>
      </c>
      <c r="K2251" s="43" t="s">
        <v>9720</v>
      </c>
    </row>
    <row r="2252" spans="1:11" ht="66" x14ac:dyDescent="0.35">
      <c r="A2252" s="43" t="s">
        <v>51</v>
      </c>
      <c r="B2252" s="43" t="s">
        <v>6476</v>
      </c>
      <c r="C2252" s="43" t="s">
        <v>160</v>
      </c>
      <c r="D2252" s="43" t="s">
        <v>2364</v>
      </c>
      <c r="E2252" s="43" t="s">
        <v>5484</v>
      </c>
      <c r="F2252" s="38" t="s">
        <v>6466</v>
      </c>
      <c r="G2252" s="38">
        <v>1</v>
      </c>
      <c r="H2252" s="43" t="s">
        <v>8393</v>
      </c>
      <c r="I2252" s="43" t="s">
        <v>9720</v>
      </c>
      <c r="J2252" s="43" t="s">
        <v>9720</v>
      </c>
      <c r="K2252" s="43" t="s">
        <v>9720</v>
      </c>
    </row>
    <row r="2253" spans="1:11" ht="66" x14ac:dyDescent="0.35">
      <c r="A2253" s="43" t="s">
        <v>51</v>
      </c>
      <c r="B2253" s="43" t="s">
        <v>6476</v>
      </c>
      <c r="C2253" s="43" t="s">
        <v>160</v>
      </c>
      <c r="D2253" s="43" t="s">
        <v>2365</v>
      </c>
      <c r="E2253" s="43" t="s">
        <v>5485</v>
      </c>
      <c r="F2253" s="38" t="s">
        <v>6466</v>
      </c>
      <c r="G2253" s="38">
        <v>1</v>
      </c>
      <c r="H2253" s="43" t="s">
        <v>8394</v>
      </c>
      <c r="I2253" s="43" t="s">
        <v>9720</v>
      </c>
      <c r="J2253" s="43" t="s">
        <v>9720</v>
      </c>
      <c r="K2253" s="43" t="s">
        <v>9720</v>
      </c>
    </row>
    <row r="2254" spans="1:11" ht="66" x14ac:dyDescent="0.35">
      <c r="A2254" s="43" t="s">
        <v>51</v>
      </c>
      <c r="B2254" s="43" t="s">
        <v>6476</v>
      </c>
      <c r="C2254" s="43" t="s">
        <v>160</v>
      </c>
      <c r="D2254" s="43" t="s">
        <v>2366</v>
      </c>
      <c r="E2254" s="43" t="s">
        <v>5486</v>
      </c>
      <c r="F2254" s="38" t="s">
        <v>6466</v>
      </c>
      <c r="G2254" s="38">
        <v>1</v>
      </c>
      <c r="H2254" s="43" t="s">
        <v>8395</v>
      </c>
      <c r="I2254" s="43" t="s">
        <v>9720</v>
      </c>
      <c r="J2254" s="43" t="s">
        <v>9720</v>
      </c>
      <c r="K2254" s="43" t="s">
        <v>9720</v>
      </c>
    </row>
    <row r="2255" spans="1:11" ht="66" x14ac:dyDescent="0.35">
      <c r="A2255" s="43" t="s">
        <v>51</v>
      </c>
      <c r="B2255" s="43" t="s">
        <v>6476</v>
      </c>
      <c r="C2255" s="43" t="s">
        <v>160</v>
      </c>
      <c r="D2255" s="43" t="s">
        <v>2367</v>
      </c>
      <c r="E2255" s="43" t="s">
        <v>5487</v>
      </c>
      <c r="F2255" s="38" t="s">
        <v>6466</v>
      </c>
      <c r="G2255" s="38">
        <v>1</v>
      </c>
      <c r="H2255" s="43" t="s">
        <v>8396</v>
      </c>
      <c r="I2255" s="43" t="s">
        <v>9720</v>
      </c>
      <c r="J2255" s="43" t="s">
        <v>9720</v>
      </c>
      <c r="K2255" s="43" t="s">
        <v>9720</v>
      </c>
    </row>
    <row r="2256" spans="1:11" ht="66" x14ac:dyDescent="0.35">
      <c r="A2256" s="43" t="s">
        <v>51</v>
      </c>
      <c r="B2256" s="43" t="s">
        <v>6476</v>
      </c>
      <c r="C2256" s="43" t="s">
        <v>160</v>
      </c>
      <c r="D2256" s="43" t="s">
        <v>2368</v>
      </c>
      <c r="E2256" s="43" t="s">
        <v>5488</v>
      </c>
      <c r="F2256" s="38" t="s">
        <v>6466</v>
      </c>
      <c r="G2256" s="38">
        <v>1</v>
      </c>
      <c r="H2256" s="43" t="s">
        <v>8397</v>
      </c>
      <c r="I2256" s="43" t="s">
        <v>9720</v>
      </c>
      <c r="J2256" s="43" t="s">
        <v>9720</v>
      </c>
      <c r="K2256" s="43" t="s">
        <v>9720</v>
      </c>
    </row>
    <row r="2257" spans="1:11" ht="82.5" x14ac:dyDescent="0.35">
      <c r="A2257" s="43" t="s">
        <v>51</v>
      </c>
      <c r="B2257" s="43" t="s">
        <v>6476</v>
      </c>
      <c r="C2257" s="43" t="s">
        <v>160</v>
      </c>
      <c r="D2257" s="43" t="s">
        <v>2369</v>
      </c>
      <c r="E2257" s="43" t="s">
        <v>5489</v>
      </c>
      <c r="F2257" s="38" t="s">
        <v>6466</v>
      </c>
      <c r="G2257" s="38">
        <v>1</v>
      </c>
      <c r="H2257" s="43" t="s">
        <v>8398</v>
      </c>
      <c r="I2257" s="43" t="s">
        <v>9720</v>
      </c>
      <c r="J2257" s="43" t="s">
        <v>9720</v>
      </c>
      <c r="K2257" s="43" t="s">
        <v>9720</v>
      </c>
    </row>
    <row r="2258" spans="1:11" ht="82.5" x14ac:dyDescent="0.35">
      <c r="A2258" s="43" t="s">
        <v>51</v>
      </c>
      <c r="B2258" s="43" t="s">
        <v>6476</v>
      </c>
      <c r="C2258" s="43" t="s">
        <v>160</v>
      </c>
      <c r="D2258" s="43" t="s">
        <v>2370</v>
      </c>
      <c r="E2258" s="43" t="s">
        <v>5490</v>
      </c>
      <c r="F2258" s="38" t="s">
        <v>6466</v>
      </c>
      <c r="G2258" s="38">
        <v>1</v>
      </c>
      <c r="H2258" s="43" t="s">
        <v>8399</v>
      </c>
      <c r="I2258" s="43" t="s">
        <v>9720</v>
      </c>
      <c r="J2258" s="43" t="s">
        <v>9720</v>
      </c>
      <c r="K2258" s="43" t="s">
        <v>9720</v>
      </c>
    </row>
    <row r="2259" spans="1:11" ht="49.5" x14ac:dyDescent="0.35">
      <c r="A2259" s="43" t="s">
        <v>51</v>
      </c>
      <c r="B2259" s="43" t="s">
        <v>6476</v>
      </c>
      <c r="C2259" s="43" t="s">
        <v>160</v>
      </c>
      <c r="D2259" s="43" t="s">
        <v>2371</v>
      </c>
      <c r="E2259" s="43" t="s">
        <v>4112</v>
      </c>
      <c r="F2259" s="38" t="s">
        <v>6466</v>
      </c>
      <c r="G2259" s="38">
        <v>1</v>
      </c>
      <c r="H2259" s="43" t="s">
        <v>8400</v>
      </c>
      <c r="I2259" s="43" t="s">
        <v>9720</v>
      </c>
      <c r="J2259" s="43" t="s">
        <v>9720</v>
      </c>
      <c r="K2259" s="43" t="s">
        <v>9720</v>
      </c>
    </row>
    <row r="2260" spans="1:11" ht="33" x14ac:dyDescent="0.35">
      <c r="A2260" s="43" t="s">
        <v>51</v>
      </c>
      <c r="B2260" s="43" t="s">
        <v>6472</v>
      </c>
      <c r="C2260" s="43" t="s">
        <v>126</v>
      </c>
      <c r="D2260" s="43" t="s">
        <v>2372</v>
      </c>
      <c r="E2260" s="43" t="s">
        <v>4113</v>
      </c>
      <c r="F2260" s="38" t="s">
        <v>6466</v>
      </c>
      <c r="G2260" s="38">
        <v>8</v>
      </c>
      <c r="H2260" s="43" t="s">
        <v>8401</v>
      </c>
      <c r="I2260" s="43" t="s">
        <v>9720</v>
      </c>
      <c r="J2260" s="43" t="s">
        <v>9720</v>
      </c>
      <c r="K2260" s="43" t="s">
        <v>9720</v>
      </c>
    </row>
    <row r="2261" spans="1:11" ht="49.5" x14ac:dyDescent="0.35">
      <c r="A2261" s="43" t="s">
        <v>51</v>
      </c>
      <c r="B2261" s="43" t="s">
        <v>6476</v>
      </c>
      <c r="C2261" s="43" t="s">
        <v>160</v>
      </c>
      <c r="D2261" s="43" t="s">
        <v>2373</v>
      </c>
      <c r="E2261" s="43" t="s">
        <v>4114</v>
      </c>
      <c r="F2261" s="38" t="s">
        <v>6466</v>
      </c>
      <c r="G2261" s="38">
        <v>1</v>
      </c>
      <c r="H2261" s="43" t="s">
        <v>8402</v>
      </c>
      <c r="I2261" s="43" t="s">
        <v>9720</v>
      </c>
      <c r="J2261" s="43" t="s">
        <v>9720</v>
      </c>
      <c r="K2261" s="43" t="s">
        <v>9720</v>
      </c>
    </row>
    <row r="2262" spans="1:11" ht="49.5" x14ac:dyDescent="0.35">
      <c r="A2262" s="43" t="s">
        <v>51</v>
      </c>
      <c r="B2262" s="43" t="s">
        <v>6476</v>
      </c>
      <c r="C2262" s="43" t="s">
        <v>160</v>
      </c>
      <c r="D2262" s="43" t="s">
        <v>2374</v>
      </c>
      <c r="E2262" s="43" t="s">
        <v>5491</v>
      </c>
      <c r="F2262" s="38" t="s">
        <v>6466</v>
      </c>
      <c r="G2262" s="38">
        <v>1</v>
      </c>
      <c r="H2262" s="43" t="s">
        <v>8403</v>
      </c>
      <c r="I2262" s="43" t="s">
        <v>9720</v>
      </c>
      <c r="J2262" s="43" t="s">
        <v>9720</v>
      </c>
      <c r="K2262" s="43" t="s">
        <v>9720</v>
      </c>
    </row>
    <row r="2263" spans="1:11" ht="66" x14ac:dyDescent="0.35">
      <c r="A2263" s="43" t="s">
        <v>51</v>
      </c>
      <c r="B2263" s="43" t="s">
        <v>6476</v>
      </c>
      <c r="C2263" s="43" t="s">
        <v>160</v>
      </c>
      <c r="D2263" s="43" t="s">
        <v>2375</v>
      </c>
      <c r="E2263" s="43" t="s">
        <v>5492</v>
      </c>
      <c r="F2263" s="38" t="s">
        <v>6466</v>
      </c>
      <c r="G2263" s="38">
        <v>1</v>
      </c>
      <c r="H2263" s="43" t="s">
        <v>8404</v>
      </c>
      <c r="I2263" s="43" t="s">
        <v>9720</v>
      </c>
      <c r="J2263" s="43" t="s">
        <v>9720</v>
      </c>
      <c r="K2263" s="43" t="s">
        <v>9720</v>
      </c>
    </row>
    <row r="2264" spans="1:11" ht="66" x14ac:dyDescent="0.35">
      <c r="A2264" s="43" t="s">
        <v>51</v>
      </c>
      <c r="B2264" s="43" t="s">
        <v>6472</v>
      </c>
      <c r="C2264" s="43" t="s">
        <v>122</v>
      </c>
      <c r="D2264" s="43" t="s">
        <v>2376</v>
      </c>
      <c r="E2264" s="43" t="s">
        <v>5493</v>
      </c>
      <c r="F2264" s="38" t="s">
        <v>6466</v>
      </c>
      <c r="G2264" s="38">
        <v>4</v>
      </c>
      <c r="H2264" s="43" t="s">
        <v>8405</v>
      </c>
      <c r="I2264" s="43" t="s">
        <v>9720</v>
      </c>
      <c r="J2264" s="43" t="s">
        <v>9720</v>
      </c>
      <c r="K2264" s="43" t="s">
        <v>9720</v>
      </c>
    </row>
    <row r="2265" spans="1:11" ht="66" x14ac:dyDescent="0.35">
      <c r="A2265" s="43" t="s">
        <v>51</v>
      </c>
      <c r="B2265" s="43" t="s">
        <v>6472</v>
      </c>
      <c r="C2265" s="43" t="s">
        <v>122</v>
      </c>
      <c r="D2265" s="43" t="s">
        <v>2377</v>
      </c>
      <c r="E2265" s="43" t="s">
        <v>5494</v>
      </c>
      <c r="F2265" s="38" t="s">
        <v>6466</v>
      </c>
      <c r="G2265" s="38">
        <v>4</v>
      </c>
      <c r="H2265" s="43" t="s">
        <v>8406</v>
      </c>
      <c r="I2265" s="43" t="s">
        <v>9720</v>
      </c>
      <c r="J2265" s="43" t="s">
        <v>9720</v>
      </c>
      <c r="K2265" s="43" t="s">
        <v>9720</v>
      </c>
    </row>
    <row r="2266" spans="1:11" ht="66" x14ac:dyDescent="0.35">
      <c r="A2266" s="43" t="s">
        <v>51</v>
      </c>
      <c r="B2266" s="43" t="s">
        <v>6472</v>
      </c>
      <c r="C2266" s="43" t="s">
        <v>122</v>
      </c>
      <c r="D2266" s="43" t="s">
        <v>2378</v>
      </c>
      <c r="E2266" s="43" t="s">
        <v>5495</v>
      </c>
      <c r="F2266" s="38" t="s">
        <v>6466</v>
      </c>
      <c r="G2266" s="38">
        <v>4</v>
      </c>
      <c r="H2266" s="43" t="s">
        <v>8407</v>
      </c>
      <c r="I2266" s="43" t="s">
        <v>9720</v>
      </c>
      <c r="J2266" s="43" t="s">
        <v>9720</v>
      </c>
      <c r="K2266" s="43" t="s">
        <v>9720</v>
      </c>
    </row>
    <row r="2267" spans="1:11" ht="66" x14ac:dyDescent="0.35">
      <c r="A2267" s="43" t="s">
        <v>51</v>
      </c>
      <c r="B2267" s="43" t="s">
        <v>6472</v>
      </c>
      <c r="C2267" s="43" t="s">
        <v>122</v>
      </c>
      <c r="D2267" s="43" t="s">
        <v>2379</v>
      </c>
      <c r="E2267" s="43" t="s">
        <v>5496</v>
      </c>
      <c r="F2267" s="38" t="s">
        <v>6466</v>
      </c>
      <c r="G2267" s="38">
        <v>4</v>
      </c>
      <c r="H2267" s="43" t="s">
        <v>8408</v>
      </c>
      <c r="I2267" s="43" t="s">
        <v>9720</v>
      </c>
      <c r="J2267" s="43" t="s">
        <v>9720</v>
      </c>
      <c r="K2267" s="43" t="s">
        <v>9720</v>
      </c>
    </row>
    <row r="2268" spans="1:11" ht="66" x14ac:dyDescent="0.35">
      <c r="A2268" s="43" t="s">
        <v>51</v>
      </c>
      <c r="B2268" s="43" t="s">
        <v>6472</v>
      </c>
      <c r="C2268" s="43" t="s">
        <v>122</v>
      </c>
      <c r="D2268" s="43" t="s">
        <v>2380</v>
      </c>
      <c r="E2268" s="43" t="s">
        <v>5497</v>
      </c>
      <c r="F2268" s="38" t="s">
        <v>6466</v>
      </c>
      <c r="G2268" s="38">
        <v>1</v>
      </c>
      <c r="H2268" s="43" t="s">
        <v>8409</v>
      </c>
      <c r="I2268" s="43" t="s">
        <v>9720</v>
      </c>
      <c r="J2268" s="43" t="s">
        <v>9720</v>
      </c>
      <c r="K2268" s="43" t="s">
        <v>9720</v>
      </c>
    </row>
    <row r="2269" spans="1:11" ht="49.5" x14ac:dyDescent="0.35">
      <c r="A2269" s="43" t="s">
        <v>51</v>
      </c>
      <c r="B2269" s="43" t="s">
        <v>6472</v>
      </c>
      <c r="C2269" s="43" t="s">
        <v>126</v>
      </c>
      <c r="D2269" s="43" t="s">
        <v>2381</v>
      </c>
      <c r="E2269" s="43" t="s">
        <v>5498</v>
      </c>
      <c r="F2269" s="38" t="s">
        <v>6466</v>
      </c>
      <c r="G2269" s="38">
        <v>8</v>
      </c>
      <c r="H2269" s="43" t="s">
        <v>8410</v>
      </c>
      <c r="I2269" s="43" t="s">
        <v>9720</v>
      </c>
      <c r="J2269" s="43" t="s">
        <v>9720</v>
      </c>
      <c r="K2269" s="43" t="s">
        <v>9720</v>
      </c>
    </row>
    <row r="2270" spans="1:11" ht="49.5" x14ac:dyDescent="0.35">
      <c r="A2270" s="43" t="s">
        <v>51</v>
      </c>
      <c r="B2270" s="43" t="s">
        <v>6472</v>
      </c>
      <c r="C2270" s="43" t="s">
        <v>126</v>
      </c>
      <c r="D2270" s="43" t="s">
        <v>2382</v>
      </c>
      <c r="E2270" s="43" t="s">
        <v>5499</v>
      </c>
      <c r="F2270" s="38" t="s">
        <v>6466</v>
      </c>
      <c r="G2270" s="38">
        <v>8</v>
      </c>
      <c r="H2270" s="43" t="s">
        <v>8411</v>
      </c>
      <c r="I2270" s="43" t="s">
        <v>9720</v>
      </c>
      <c r="J2270" s="43" t="s">
        <v>9720</v>
      </c>
      <c r="K2270" s="43" t="s">
        <v>9720</v>
      </c>
    </row>
    <row r="2271" spans="1:11" ht="66" x14ac:dyDescent="0.35">
      <c r="A2271" s="43" t="s">
        <v>51</v>
      </c>
      <c r="B2271" s="43" t="s">
        <v>6472</v>
      </c>
      <c r="C2271" s="43" t="s">
        <v>122</v>
      </c>
      <c r="D2271" s="43" t="s">
        <v>2383</v>
      </c>
      <c r="E2271" s="43" t="s">
        <v>5500</v>
      </c>
      <c r="F2271" s="38" t="s">
        <v>6466</v>
      </c>
      <c r="G2271" s="38">
        <v>4</v>
      </c>
      <c r="H2271" s="43" t="s">
        <v>8412</v>
      </c>
      <c r="I2271" s="43" t="s">
        <v>9720</v>
      </c>
      <c r="J2271" s="43" t="s">
        <v>9720</v>
      </c>
      <c r="K2271" s="43" t="s">
        <v>9720</v>
      </c>
    </row>
    <row r="2272" spans="1:11" ht="66" x14ac:dyDescent="0.35">
      <c r="A2272" s="43" t="s">
        <v>51</v>
      </c>
      <c r="B2272" s="43" t="s">
        <v>6472</v>
      </c>
      <c r="C2272" s="43" t="s">
        <v>122</v>
      </c>
      <c r="D2272" s="43" t="s">
        <v>2384</v>
      </c>
      <c r="E2272" s="43" t="s">
        <v>5501</v>
      </c>
      <c r="F2272" s="38" t="s">
        <v>6466</v>
      </c>
      <c r="G2272" s="38">
        <v>4</v>
      </c>
      <c r="H2272" s="43" t="s">
        <v>8413</v>
      </c>
      <c r="I2272" s="43" t="s">
        <v>9720</v>
      </c>
      <c r="J2272" s="43" t="s">
        <v>9720</v>
      </c>
      <c r="K2272" s="43" t="s">
        <v>9720</v>
      </c>
    </row>
    <row r="2273" spans="1:11" ht="66" x14ac:dyDescent="0.35">
      <c r="A2273" s="43" t="s">
        <v>51</v>
      </c>
      <c r="B2273" s="43" t="s">
        <v>6472</v>
      </c>
      <c r="C2273" s="43" t="s">
        <v>122</v>
      </c>
      <c r="D2273" s="43" t="s">
        <v>2385</v>
      </c>
      <c r="E2273" s="43" t="s">
        <v>5502</v>
      </c>
      <c r="F2273" s="38" t="s">
        <v>6466</v>
      </c>
      <c r="G2273" s="38">
        <v>4</v>
      </c>
      <c r="H2273" s="43" t="s">
        <v>8414</v>
      </c>
      <c r="I2273" s="43" t="s">
        <v>9720</v>
      </c>
      <c r="J2273" s="43" t="s">
        <v>9720</v>
      </c>
      <c r="K2273" s="43" t="s">
        <v>9720</v>
      </c>
    </row>
    <row r="2274" spans="1:11" ht="66" x14ac:dyDescent="0.35">
      <c r="A2274" s="43" t="s">
        <v>51</v>
      </c>
      <c r="B2274" s="43" t="s">
        <v>6472</v>
      </c>
      <c r="C2274" s="43" t="s">
        <v>122</v>
      </c>
      <c r="D2274" s="43" t="s">
        <v>2386</v>
      </c>
      <c r="E2274" s="43" t="s">
        <v>5503</v>
      </c>
      <c r="F2274" s="38" t="s">
        <v>6466</v>
      </c>
      <c r="G2274" s="38">
        <v>4</v>
      </c>
      <c r="H2274" s="43" t="s">
        <v>8415</v>
      </c>
      <c r="I2274" s="43" t="s">
        <v>9720</v>
      </c>
      <c r="J2274" s="43" t="s">
        <v>9720</v>
      </c>
      <c r="K2274" s="43" t="s">
        <v>9720</v>
      </c>
    </row>
    <row r="2275" spans="1:11" ht="49.5" x14ac:dyDescent="0.35">
      <c r="A2275" s="43" t="s">
        <v>51</v>
      </c>
      <c r="B2275" s="43" t="s">
        <v>6472</v>
      </c>
      <c r="C2275" s="43" t="s">
        <v>122</v>
      </c>
      <c r="D2275" s="43" t="s">
        <v>2387</v>
      </c>
      <c r="E2275" s="43" t="s">
        <v>5504</v>
      </c>
      <c r="F2275" s="38" t="s">
        <v>6466</v>
      </c>
      <c r="G2275" s="38">
        <v>1</v>
      </c>
      <c r="H2275" s="43" t="s">
        <v>8416</v>
      </c>
      <c r="I2275" s="43" t="s">
        <v>9720</v>
      </c>
      <c r="J2275" s="43" t="s">
        <v>9720</v>
      </c>
      <c r="K2275" s="43" t="s">
        <v>9720</v>
      </c>
    </row>
    <row r="2276" spans="1:11" ht="49.5" x14ac:dyDescent="0.35">
      <c r="A2276" s="43" t="s">
        <v>51</v>
      </c>
      <c r="B2276" s="43" t="s">
        <v>6472</v>
      </c>
      <c r="C2276" s="43" t="s">
        <v>126</v>
      </c>
      <c r="D2276" s="43" t="s">
        <v>2388</v>
      </c>
      <c r="E2276" s="43" t="s">
        <v>5505</v>
      </c>
      <c r="F2276" s="38" t="s">
        <v>6466</v>
      </c>
      <c r="G2276" s="38">
        <v>8</v>
      </c>
      <c r="H2276" s="43" t="s">
        <v>8417</v>
      </c>
      <c r="I2276" s="43" t="s">
        <v>9720</v>
      </c>
      <c r="J2276" s="43" t="s">
        <v>9720</v>
      </c>
      <c r="K2276" s="43" t="s">
        <v>9720</v>
      </c>
    </row>
    <row r="2277" spans="1:11" ht="49.5" x14ac:dyDescent="0.35">
      <c r="A2277" s="43" t="s">
        <v>51</v>
      </c>
      <c r="B2277" s="43" t="s">
        <v>6472</v>
      </c>
      <c r="C2277" s="43" t="s">
        <v>126</v>
      </c>
      <c r="D2277" s="43" t="s">
        <v>2389</v>
      </c>
      <c r="E2277" s="43" t="s">
        <v>5506</v>
      </c>
      <c r="F2277" s="38" t="s">
        <v>6466</v>
      </c>
      <c r="G2277" s="38">
        <v>8</v>
      </c>
      <c r="H2277" s="43" t="s">
        <v>8418</v>
      </c>
      <c r="I2277" s="43" t="s">
        <v>9720</v>
      </c>
      <c r="J2277" s="43" t="s">
        <v>9720</v>
      </c>
      <c r="K2277" s="43" t="s">
        <v>9720</v>
      </c>
    </row>
    <row r="2278" spans="1:11" ht="49.5" x14ac:dyDescent="0.35">
      <c r="A2278" s="43" t="s">
        <v>51</v>
      </c>
      <c r="B2278" s="43" t="s">
        <v>6472</v>
      </c>
      <c r="C2278" s="43" t="s">
        <v>122</v>
      </c>
      <c r="D2278" s="43" t="s">
        <v>2390</v>
      </c>
      <c r="E2278" s="43" t="s">
        <v>5507</v>
      </c>
      <c r="F2278" s="38" t="s">
        <v>6466</v>
      </c>
      <c r="G2278" s="38">
        <v>4</v>
      </c>
      <c r="H2278" s="43" t="s">
        <v>8419</v>
      </c>
      <c r="I2278" s="43" t="s">
        <v>9720</v>
      </c>
      <c r="J2278" s="43" t="s">
        <v>9720</v>
      </c>
      <c r="K2278" s="43" t="s">
        <v>9720</v>
      </c>
    </row>
    <row r="2279" spans="1:11" ht="49.5" x14ac:dyDescent="0.35">
      <c r="A2279" s="43" t="s">
        <v>51</v>
      </c>
      <c r="B2279" s="43" t="s">
        <v>6472</v>
      </c>
      <c r="C2279" s="43" t="s">
        <v>122</v>
      </c>
      <c r="D2279" s="43" t="s">
        <v>2391</v>
      </c>
      <c r="E2279" s="43" t="s">
        <v>5508</v>
      </c>
      <c r="F2279" s="38" t="s">
        <v>6466</v>
      </c>
      <c r="G2279" s="38">
        <v>4</v>
      </c>
      <c r="H2279" s="43" t="s">
        <v>8420</v>
      </c>
      <c r="I2279" s="43" t="s">
        <v>9720</v>
      </c>
      <c r="J2279" s="43" t="s">
        <v>9720</v>
      </c>
      <c r="K2279" s="43" t="s">
        <v>9720</v>
      </c>
    </row>
    <row r="2280" spans="1:11" ht="49.5" x14ac:dyDescent="0.35">
      <c r="A2280" s="43" t="s">
        <v>51</v>
      </c>
      <c r="B2280" s="43" t="s">
        <v>6472</v>
      </c>
      <c r="C2280" s="43" t="s">
        <v>122</v>
      </c>
      <c r="D2280" s="43" t="s">
        <v>2392</v>
      </c>
      <c r="E2280" s="43" t="s">
        <v>5509</v>
      </c>
      <c r="F2280" s="38" t="s">
        <v>6466</v>
      </c>
      <c r="G2280" s="38">
        <v>4</v>
      </c>
      <c r="H2280" s="43" t="s">
        <v>8421</v>
      </c>
      <c r="I2280" s="43" t="s">
        <v>9720</v>
      </c>
      <c r="J2280" s="43" t="s">
        <v>9720</v>
      </c>
      <c r="K2280" s="43" t="s">
        <v>9720</v>
      </c>
    </row>
    <row r="2281" spans="1:11" ht="49.5" x14ac:dyDescent="0.35">
      <c r="A2281" s="43" t="s">
        <v>51</v>
      </c>
      <c r="B2281" s="43" t="s">
        <v>6472</v>
      </c>
      <c r="C2281" s="43" t="s">
        <v>122</v>
      </c>
      <c r="D2281" s="43" t="s">
        <v>2393</v>
      </c>
      <c r="E2281" s="43" t="s">
        <v>5510</v>
      </c>
      <c r="F2281" s="38" t="s">
        <v>6466</v>
      </c>
      <c r="G2281" s="38">
        <v>4</v>
      </c>
      <c r="H2281" s="43" t="s">
        <v>8422</v>
      </c>
      <c r="I2281" s="43" t="s">
        <v>9720</v>
      </c>
      <c r="J2281" s="43" t="s">
        <v>9720</v>
      </c>
      <c r="K2281" s="43" t="s">
        <v>9720</v>
      </c>
    </row>
    <row r="2282" spans="1:11" ht="49.5" x14ac:dyDescent="0.35">
      <c r="A2282" s="43" t="s">
        <v>51</v>
      </c>
      <c r="B2282" s="43" t="s">
        <v>6472</v>
      </c>
      <c r="C2282" s="43" t="s">
        <v>122</v>
      </c>
      <c r="D2282" s="43" t="s">
        <v>2394</v>
      </c>
      <c r="E2282" s="43" t="s">
        <v>5511</v>
      </c>
      <c r="F2282" s="38" t="s">
        <v>6466</v>
      </c>
      <c r="G2282" s="38">
        <v>1</v>
      </c>
      <c r="H2282" s="43" t="s">
        <v>8423</v>
      </c>
      <c r="I2282" s="43" t="s">
        <v>9720</v>
      </c>
      <c r="J2282" s="43" t="s">
        <v>9720</v>
      </c>
      <c r="K2282" s="43" t="s">
        <v>9720</v>
      </c>
    </row>
    <row r="2283" spans="1:11" ht="33" x14ac:dyDescent="0.35">
      <c r="A2283" s="43" t="s">
        <v>51</v>
      </c>
      <c r="B2283" s="43" t="s">
        <v>6472</v>
      </c>
      <c r="C2283" s="43" t="s">
        <v>126</v>
      </c>
      <c r="D2283" s="43" t="s">
        <v>2395</v>
      </c>
      <c r="E2283" s="43" t="s">
        <v>5512</v>
      </c>
      <c r="F2283" s="38" t="s">
        <v>6466</v>
      </c>
      <c r="G2283" s="38">
        <v>8</v>
      </c>
      <c r="H2283" s="43" t="s">
        <v>8424</v>
      </c>
      <c r="I2283" s="43" t="s">
        <v>9720</v>
      </c>
      <c r="J2283" s="43" t="s">
        <v>9720</v>
      </c>
      <c r="K2283" s="43" t="s">
        <v>9720</v>
      </c>
    </row>
    <row r="2284" spans="1:11" ht="33" x14ac:dyDescent="0.35">
      <c r="A2284" s="43" t="s">
        <v>51</v>
      </c>
      <c r="B2284" s="43" t="s">
        <v>6472</v>
      </c>
      <c r="C2284" s="43" t="s">
        <v>126</v>
      </c>
      <c r="D2284" s="43" t="s">
        <v>2396</v>
      </c>
      <c r="E2284" s="43" t="s">
        <v>5513</v>
      </c>
      <c r="F2284" s="38" t="s">
        <v>6466</v>
      </c>
      <c r="G2284" s="38">
        <v>8</v>
      </c>
      <c r="H2284" s="43" t="s">
        <v>8425</v>
      </c>
      <c r="I2284" s="43" t="s">
        <v>9720</v>
      </c>
      <c r="J2284" s="43" t="s">
        <v>9720</v>
      </c>
      <c r="K2284" s="43" t="s">
        <v>9720</v>
      </c>
    </row>
    <row r="2285" spans="1:11" ht="49.5" x14ac:dyDescent="0.35">
      <c r="A2285" s="43" t="s">
        <v>51</v>
      </c>
      <c r="B2285" s="43" t="s">
        <v>6472</v>
      </c>
      <c r="C2285" s="43" t="s">
        <v>122</v>
      </c>
      <c r="D2285" s="43" t="s">
        <v>2397</v>
      </c>
      <c r="E2285" s="43" t="s">
        <v>5514</v>
      </c>
      <c r="F2285" s="38" t="s">
        <v>6466</v>
      </c>
      <c r="G2285" s="38">
        <v>4</v>
      </c>
      <c r="H2285" s="43" t="s">
        <v>8426</v>
      </c>
      <c r="I2285" s="43" t="s">
        <v>9720</v>
      </c>
      <c r="J2285" s="43" t="s">
        <v>9720</v>
      </c>
      <c r="K2285" s="43" t="s">
        <v>9720</v>
      </c>
    </row>
    <row r="2286" spans="1:11" ht="49.5" x14ac:dyDescent="0.35">
      <c r="A2286" s="43" t="s">
        <v>51</v>
      </c>
      <c r="B2286" s="43" t="s">
        <v>6472</v>
      </c>
      <c r="C2286" s="43" t="s">
        <v>122</v>
      </c>
      <c r="D2286" s="43" t="s">
        <v>2398</v>
      </c>
      <c r="E2286" s="43" t="s">
        <v>5515</v>
      </c>
      <c r="F2286" s="38" t="s">
        <v>6466</v>
      </c>
      <c r="G2286" s="38">
        <v>1</v>
      </c>
      <c r="H2286" s="43" t="s">
        <v>8416</v>
      </c>
      <c r="I2286" s="43" t="s">
        <v>9720</v>
      </c>
      <c r="J2286" s="43" t="s">
        <v>9720</v>
      </c>
      <c r="K2286" s="43" t="s">
        <v>9720</v>
      </c>
    </row>
    <row r="2287" spans="1:11" ht="49.5" x14ac:dyDescent="0.35">
      <c r="A2287" s="43" t="s">
        <v>51</v>
      </c>
      <c r="B2287" s="43" t="s">
        <v>6472</v>
      </c>
      <c r="C2287" s="43" t="s">
        <v>122</v>
      </c>
      <c r="D2287" s="43" t="s">
        <v>2399</v>
      </c>
      <c r="E2287" s="43" t="s">
        <v>5516</v>
      </c>
      <c r="F2287" s="38" t="s">
        <v>6466</v>
      </c>
      <c r="G2287" s="38">
        <v>4</v>
      </c>
      <c r="H2287" s="43" t="s">
        <v>8427</v>
      </c>
      <c r="I2287" s="43" t="s">
        <v>9720</v>
      </c>
      <c r="J2287" s="43" t="s">
        <v>9720</v>
      </c>
      <c r="K2287" s="43" t="s">
        <v>9720</v>
      </c>
    </row>
    <row r="2288" spans="1:11" ht="49.5" x14ac:dyDescent="0.35">
      <c r="A2288" s="43" t="s">
        <v>51</v>
      </c>
      <c r="B2288" s="43" t="s">
        <v>6472</v>
      </c>
      <c r="C2288" s="43" t="s">
        <v>122</v>
      </c>
      <c r="D2288" s="43" t="s">
        <v>2400</v>
      </c>
      <c r="E2288" s="43" t="s">
        <v>5517</v>
      </c>
      <c r="F2288" s="38" t="s">
        <v>6466</v>
      </c>
      <c r="G2288" s="38">
        <v>1</v>
      </c>
      <c r="H2288" s="43" t="s">
        <v>8428</v>
      </c>
      <c r="I2288" s="43" t="s">
        <v>9720</v>
      </c>
      <c r="J2288" s="43" t="s">
        <v>9720</v>
      </c>
      <c r="K2288" s="43" t="s">
        <v>9720</v>
      </c>
    </row>
    <row r="2289" spans="1:11" ht="49.5" x14ac:dyDescent="0.35">
      <c r="A2289" s="43" t="s">
        <v>51</v>
      </c>
      <c r="B2289" s="43" t="s">
        <v>6472</v>
      </c>
      <c r="C2289" s="43" t="s">
        <v>122</v>
      </c>
      <c r="D2289" s="43" t="s">
        <v>2401</v>
      </c>
      <c r="E2289" s="43" t="s">
        <v>5518</v>
      </c>
      <c r="F2289" s="38" t="s">
        <v>6466</v>
      </c>
      <c r="G2289" s="38">
        <v>4</v>
      </c>
      <c r="H2289" s="43" t="s">
        <v>8429</v>
      </c>
      <c r="I2289" s="43" t="s">
        <v>9720</v>
      </c>
      <c r="J2289" s="43" t="s">
        <v>9720</v>
      </c>
      <c r="K2289" s="43" t="s">
        <v>9720</v>
      </c>
    </row>
    <row r="2290" spans="1:11" ht="49.5" x14ac:dyDescent="0.35">
      <c r="A2290" s="43" t="s">
        <v>51</v>
      </c>
      <c r="B2290" s="43" t="s">
        <v>6472</v>
      </c>
      <c r="C2290" s="43" t="s">
        <v>122</v>
      </c>
      <c r="D2290" s="43" t="s">
        <v>2402</v>
      </c>
      <c r="E2290" s="43" t="s">
        <v>5519</v>
      </c>
      <c r="F2290" s="38" t="s">
        <v>6466</v>
      </c>
      <c r="G2290" s="38">
        <v>1</v>
      </c>
      <c r="H2290" s="43" t="s">
        <v>8430</v>
      </c>
      <c r="I2290" s="43" t="s">
        <v>9720</v>
      </c>
      <c r="J2290" s="43" t="s">
        <v>9720</v>
      </c>
      <c r="K2290" s="43" t="s">
        <v>9720</v>
      </c>
    </row>
    <row r="2291" spans="1:11" ht="49.5" x14ac:dyDescent="0.35">
      <c r="A2291" s="43" t="s">
        <v>51</v>
      </c>
      <c r="B2291" s="43" t="s">
        <v>6472</v>
      </c>
      <c r="C2291" s="43" t="s">
        <v>122</v>
      </c>
      <c r="D2291" s="43" t="s">
        <v>2403</v>
      </c>
      <c r="E2291" s="43" t="s">
        <v>5520</v>
      </c>
      <c r="F2291" s="38" t="s">
        <v>6466</v>
      </c>
      <c r="G2291" s="38">
        <v>1</v>
      </c>
      <c r="H2291" s="43" t="s">
        <v>8431</v>
      </c>
      <c r="I2291" s="43" t="s">
        <v>9720</v>
      </c>
      <c r="J2291" s="43" t="s">
        <v>9720</v>
      </c>
      <c r="K2291" s="43" t="s">
        <v>9720</v>
      </c>
    </row>
    <row r="2292" spans="1:11" ht="33" x14ac:dyDescent="0.35">
      <c r="A2292" s="43" t="s">
        <v>51</v>
      </c>
      <c r="B2292" s="43" t="s">
        <v>6472</v>
      </c>
      <c r="C2292" s="43" t="s">
        <v>161</v>
      </c>
      <c r="D2292" s="43" t="s">
        <v>2404</v>
      </c>
      <c r="E2292" s="43" t="s">
        <v>5521</v>
      </c>
      <c r="F2292" s="38" t="s">
        <v>6466</v>
      </c>
      <c r="G2292" s="38">
        <v>1</v>
      </c>
      <c r="H2292" s="43" t="s">
        <v>8432</v>
      </c>
      <c r="I2292" s="43" t="s">
        <v>9720</v>
      </c>
      <c r="J2292" s="43" t="s">
        <v>9720</v>
      </c>
      <c r="K2292" s="43" t="s">
        <v>9720</v>
      </c>
    </row>
    <row r="2293" spans="1:11" ht="33" x14ac:dyDescent="0.35">
      <c r="A2293" s="43" t="s">
        <v>51</v>
      </c>
      <c r="B2293" s="43" t="s">
        <v>6472</v>
      </c>
      <c r="C2293" s="43" t="s">
        <v>126</v>
      </c>
      <c r="D2293" s="43" t="s">
        <v>2405</v>
      </c>
      <c r="E2293" s="43" t="s">
        <v>5522</v>
      </c>
      <c r="F2293" s="38" t="s">
        <v>6466</v>
      </c>
      <c r="G2293" s="38">
        <v>8</v>
      </c>
      <c r="H2293" s="43" t="s">
        <v>8433</v>
      </c>
      <c r="I2293" s="43" t="s">
        <v>9720</v>
      </c>
      <c r="J2293" s="43" t="s">
        <v>9720</v>
      </c>
      <c r="K2293" s="43" t="s">
        <v>9720</v>
      </c>
    </row>
    <row r="2294" spans="1:11" ht="66" x14ac:dyDescent="0.35">
      <c r="A2294" s="43" t="s">
        <v>51</v>
      </c>
      <c r="B2294" s="43" t="s">
        <v>6472</v>
      </c>
      <c r="C2294" s="43" t="s">
        <v>122</v>
      </c>
      <c r="D2294" s="43" t="s">
        <v>2406</v>
      </c>
      <c r="E2294" s="43" t="s">
        <v>5523</v>
      </c>
      <c r="F2294" s="38" t="s">
        <v>6466</v>
      </c>
      <c r="G2294" s="38">
        <v>1</v>
      </c>
      <c r="H2294" s="43" t="s">
        <v>8434</v>
      </c>
      <c r="I2294" s="43" t="s">
        <v>9720</v>
      </c>
      <c r="J2294" s="43" t="s">
        <v>9720</v>
      </c>
      <c r="K2294" s="43" t="s">
        <v>9720</v>
      </c>
    </row>
    <row r="2295" spans="1:11" ht="49.5" x14ac:dyDescent="0.35">
      <c r="A2295" s="43" t="s">
        <v>51</v>
      </c>
      <c r="B2295" s="43" t="s">
        <v>6472</v>
      </c>
      <c r="C2295" s="43" t="s">
        <v>122</v>
      </c>
      <c r="D2295" s="43" t="s">
        <v>2407</v>
      </c>
      <c r="E2295" s="43" t="s">
        <v>5524</v>
      </c>
      <c r="F2295" s="38" t="s">
        <v>6466</v>
      </c>
      <c r="G2295" s="38">
        <v>1</v>
      </c>
      <c r="H2295" s="43" t="s">
        <v>8435</v>
      </c>
      <c r="I2295" s="43" t="s">
        <v>9720</v>
      </c>
      <c r="J2295" s="43" t="s">
        <v>9720</v>
      </c>
      <c r="K2295" s="43" t="s">
        <v>9720</v>
      </c>
    </row>
    <row r="2296" spans="1:11" ht="49.5" x14ac:dyDescent="0.35">
      <c r="A2296" s="43" t="s">
        <v>51</v>
      </c>
      <c r="B2296" s="43" t="s">
        <v>6472</v>
      </c>
      <c r="C2296" s="43" t="s">
        <v>122</v>
      </c>
      <c r="D2296" s="43" t="s">
        <v>2408</v>
      </c>
      <c r="E2296" s="43" t="s">
        <v>5525</v>
      </c>
      <c r="F2296" s="38" t="s">
        <v>6466</v>
      </c>
      <c r="G2296" s="38">
        <v>1</v>
      </c>
      <c r="H2296" s="43" t="s">
        <v>8436</v>
      </c>
      <c r="I2296" s="43" t="s">
        <v>9720</v>
      </c>
      <c r="J2296" s="43" t="s">
        <v>9720</v>
      </c>
      <c r="K2296" s="43" t="s">
        <v>9720</v>
      </c>
    </row>
    <row r="2297" spans="1:11" ht="49.5" x14ac:dyDescent="0.35">
      <c r="A2297" s="43" t="s">
        <v>51</v>
      </c>
      <c r="B2297" s="43" t="s">
        <v>6472</v>
      </c>
      <c r="C2297" s="43" t="s">
        <v>122</v>
      </c>
      <c r="D2297" s="43" t="s">
        <v>2409</v>
      </c>
      <c r="E2297" s="43" t="s">
        <v>5526</v>
      </c>
      <c r="F2297" s="38" t="s">
        <v>6466</v>
      </c>
      <c r="G2297" s="38">
        <v>1</v>
      </c>
      <c r="H2297" s="43" t="s">
        <v>8437</v>
      </c>
      <c r="I2297" s="43" t="s">
        <v>9720</v>
      </c>
      <c r="J2297" s="43" t="s">
        <v>9720</v>
      </c>
      <c r="K2297" s="43" t="s">
        <v>9720</v>
      </c>
    </row>
    <row r="2298" spans="1:11" ht="49.5" x14ac:dyDescent="0.35">
      <c r="A2298" s="43" t="s">
        <v>51</v>
      </c>
      <c r="B2298" s="43" t="s">
        <v>6472</v>
      </c>
      <c r="C2298" s="43" t="s">
        <v>122</v>
      </c>
      <c r="D2298" s="43" t="s">
        <v>2410</v>
      </c>
      <c r="E2298" s="43" t="s">
        <v>5527</v>
      </c>
      <c r="F2298" s="38" t="s">
        <v>6466</v>
      </c>
      <c r="G2298" s="38">
        <v>1</v>
      </c>
      <c r="H2298" s="43" t="s">
        <v>8438</v>
      </c>
      <c r="I2298" s="43" t="s">
        <v>9720</v>
      </c>
      <c r="J2298" s="43" t="s">
        <v>9720</v>
      </c>
      <c r="K2298" s="43" t="s">
        <v>9720</v>
      </c>
    </row>
    <row r="2299" spans="1:11" ht="49.5" x14ac:dyDescent="0.35">
      <c r="A2299" s="43" t="s">
        <v>51</v>
      </c>
      <c r="B2299" s="43" t="s">
        <v>6472</v>
      </c>
      <c r="C2299" s="43" t="s">
        <v>122</v>
      </c>
      <c r="D2299" s="43" t="s">
        <v>2411</v>
      </c>
      <c r="E2299" s="43" t="s">
        <v>5528</v>
      </c>
      <c r="F2299" s="38" t="s">
        <v>6466</v>
      </c>
      <c r="G2299" s="38">
        <v>1</v>
      </c>
      <c r="H2299" s="43" t="s">
        <v>8439</v>
      </c>
      <c r="I2299" s="43" t="s">
        <v>9720</v>
      </c>
      <c r="J2299" s="43" t="s">
        <v>9720</v>
      </c>
      <c r="K2299" s="43" t="s">
        <v>9720</v>
      </c>
    </row>
    <row r="2300" spans="1:11" ht="66" x14ac:dyDescent="0.35">
      <c r="A2300" s="43" t="s">
        <v>51</v>
      </c>
      <c r="B2300" s="43" t="s">
        <v>6472</v>
      </c>
      <c r="C2300" s="43" t="s">
        <v>122</v>
      </c>
      <c r="D2300" s="43" t="s">
        <v>2412</v>
      </c>
      <c r="E2300" s="43" t="s">
        <v>5529</v>
      </c>
      <c r="F2300" s="38" t="s">
        <v>6466</v>
      </c>
      <c r="G2300" s="38">
        <v>1</v>
      </c>
      <c r="H2300" s="43" t="s">
        <v>8440</v>
      </c>
      <c r="I2300" s="43" t="s">
        <v>9720</v>
      </c>
      <c r="J2300" s="43" t="s">
        <v>9720</v>
      </c>
      <c r="K2300" s="43" t="s">
        <v>9720</v>
      </c>
    </row>
    <row r="2301" spans="1:11" ht="66" x14ac:dyDescent="0.35">
      <c r="A2301" s="43" t="s">
        <v>51</v>
      </c>
      <c r="B2301" s="43" t="s">
        <v>6472</v>
      </c>
      <c r="C2301" s="43" t="s">
        <v>122</v>
      </c>
      <c r="D2301" s="43" t="s">
        <v>2413</v>
      </c>
      <c r="E2301" s="43" t="s">
        <v>5530</v>
      </c>
      <c r="F2301" s="38" t="s">
        <v>6466</v>
      </c>
      <c r="G2301" s="38">
        <v>1</v>
      </c>
      <c r="H2301" s="43" t="s">
        <v>8441</v>
      </c>
      <c r="I2301" s="43" t="s">
        <v>9720</v>
      </c>
      <c r="J2301" s="43" t="s">
        <v>9720</v>
      </c>
      <c r="K2301" s="43" t="s">
        <v>9720</v>
      </c>
    </row>
    <row r="2302" spans="1:11" ht="82.5" x14ac:dyDescent="0.35">
      <c r="A2302" s="43" t="s">
        <v>51</v>
      </c>
      <c r="B2302" s="43" t="s">
        <v>6472</v>
      </c>
      <c r="C2302" s="43" t="s">
        <v>122</v>
      </c>
      <c r="D2302" s="43" t="s">
        <v>2414</v>
      </c>
      <c r="E2302" s="43" t="s">
        <v>5531</v>
      </c>
      <c r="F2302" s="38" t="s">
        <v>6466</v>
      </c>
      <c r="G2302" s="38">
        <v>1</v>
      </c>
      <c r="H2302" s="43" t="s">
        <v>8442</v>
      </c>
      <c r="I2302" s="43" t="s">
        <v>9720</v>
      </c>
      <c r="J2302" s="43" t="s">
        <v>9720</v>
      </c>
      <c r="K2302" s="43" t="s">
        <v>9720</v>
      </c>
    </row>
    <row r="2303" spans="1:11" ht="66" x14ac:dyDescent="0.35">
      <c r="A2303" s="43" t="s">
        <v>51</v>
      </c>
      <c r="B2303" s="43" t="s">
        <v>6472</v>
      </c>
      <c r="C2303" s="43" t="s">
        <v>122</v>
      </c>
      <c r="D2303" s="43" t="s">
        <v>2415</v>
      </c>
      <c r="E2303" s="43" t="s">
        <v>5532</v>
      </c>
      <c r="F2303" s="38" t="s">
        <v>6466</v>
      </c>
      <c r="G2303" s="38">
        <v>1</v>
      </c>
      <c r="H2303" s="43" t="s">
        <v>8443</v>
      </c>
      <c r="I2303" s="43" t="s">
        <v>9720</v>
      </c>
      <c r="J2303" s="43" t="s">
        <v>9720</v>
      </c>
      <c r="K2303" s="43" t="s">
        <v>9720</v>
      </c>
    </row>
    <row r="2304" spans="1:11" ht="49.5" x14ac:dyDescent="0.35">
      <c r="A2304" s="43" t="s">
        <v>51</v>
      </c>
      <c r="B2304" s="43" t="s">
        <v>6472</v>
      </c>
      <c r="C2304" s="43" t="s">
        <v>122</v>
      </c>
      <c r="D2304" s="43" t="s">
        <v>2416</v>
      </c>
      <c r="E2304" s="43" t="s">
        <v>5533</v>
      </c>
      <c r="F2304" s="38" t="s">
        <v>6466</v>
      </c>
      <c r="G2304" s="38">
        <v>2</v>
      </c>
      <c r="H2304" s="43" t="s">
        <v>8444</v>
      </c>
      <c r="I2304" s="43" t="s">
        <v>9720</v>
      </c>
      <c r="J2304" s="43" t="s">
        <v>9720</v>
      </c>
      <c r="K2304" s="43" t="s">
        <v>9720</v>
      </c>
    </row>
    <row r="2305" spans="1:11" ht="33" x14ac:dyDescent="0.35">
      <c r="A2305" s="43" t="s">
        <v>51</v>
      </c>
      <c r="B2305" s="43" t="s">
        <v>6472</v>
      </c>
      <c r="C2305" s="43" t="s">
        <v>122</v>
      </c>
      <c r="D2305" s="43" t="s">
        <v>2417</v>
      </c>
      <c r="E2305" s="43" t="s">
        <v>5534</v>
      </c>
      <c r="F2305" s="38" t="s">
        <v>6466</v>
      </c>
      <c r="G2305" s="38">
        <v>2</v>
      </c>
      <c r="H2305" s="43" t="s">
        <v>8445</v>
      </c>
      <c r="I2305" s="43" t="s">
        <v>9720</v>
      </c>
      <c r="J2305" s="43" t="s">
        <v>9720</v>
      </c>
      <c r="K2305" s="43" t="s">
        <v>9720</v>
      </c>
    </row>
    <row r="2306" spans="1:11" ht="49.5" x14ac:dyDescent="0.35">
      <c r="A2306" s="43" t="s">
        <v>51</v>
      </c>
      <c r="B2306" s="43" t="s">
        <v>6476</v>
      </c>
      <c r="C2306" s="43" t="s">
        <v>160</v>
      </c>
      <c r="D2306" s="43" t="s">
        <v>2418</v>
      </c>
      <c r="E2306" s="43" t="s">
        <v>5535</v>
      </c>
      <c r="F2306" s="38" t="s">
        <v>6466</v>
      </c>
      <c r="G2306" s="38">
        <v>1</v>
      </c>
      <c r="H2306" s="43" t="s">
        <v>8446</v>
      </c>
      <c r="I2306" s="43" t="s">
        <v>9720</v>
      </c>
      <c r="J2306" s="43" t="s">
        <v>9720</v>
      </c>
      <c r="K2306" s="43" t="s">
        <v>9720</v>
      </c>
    </row>
    <row r="2307" spans="1:11" ht="66" x14ac:dyDescent="0.35">
      <c r="A2307" s="43" t="s">
        <v>51</v>
      </c>
      <c r="B2307" s="43" t="s">
        <v>6476</v>
      </c>
      <c r="C2307" s="43" t="s">
        <v>160</v>
      </c>
      <c r="D2307" s="43" t="s">
        <v>2419</v>
      </c>
      <c r="E2307" s="43" t="s">
        <v>5536</v>
      </c>
      <c r="F2307" s="38" t="s">
        <v>6466</v>
      </c>
      <c r="G2307" s="38">
        <v>1</v>
      </c>
      <c r="H2307" s="43" t="s">
        <v>8447</v>
      </c>
      <c r="I2307" s="43" t="s">
        <v>9720</v>
      </c>
      <c r="J2307" s="43" t="s">
        <v>9720</v>
      </c>
      <c r="K2307" s="43" t="s">
        <v>9720</v>
      </c>
    </row>
    <row r="2308" spans="1:11" ht="66" x14ac:dyDescent="0.35">
      <c r="A2308" s="43" t="s">
        <v>51</v>
      </c>
      <c r="B2308" s="43" t="s">
        <v>6476</v>
      </c>
      <c r="C2308" s="43" t="s">
        <v>160</v>
      </c>
      <c r="D2308" s="43" t="s">
        <v>2420</v>
      </c>
      <c r="E2308" s="43" t="s">
        <v>5537</v>
      </c>
      <c r="F2308" s="38" t="s">
        <v>6466</v>
      </c>
      <c r="G2308" s="38">
        <v>1</v>
      </c>
      <c r="H2308" s="43" t="s">
        <v>8448</v>
      </c>
      <c r="I2308" s="43" t="s">
        <v>9720</v>
      </c>
      <c r="J2308" s="43" t="s">
        <v>9720</v>
      </c>
      <c r="K2308" s="43" t="s">
        <v>9720</v>
      </c>
    </row>
    <row r="2309" spans="1:11" ht="66" x14ac:dyDescent="0.35">
      <c r="A2309" s="43" t="s">
        <v>51</v>
      </c>
      <c r="B2309" s="43" t="s">
        <v>6476</v>
      </c>
      <c r="C2309" s="43" t="s">
        <v>160</v>
      </c>
      <c r="D2309" s="43" t="s">
        <v>2421</v>
      </c>
      <c r="E2309" s="43" t="s">
        <v>5538</v>
      </c>
      <c r="F2309" s="38" t="s">
        <v>6466</v>
      </c>
      <c r="G2309" s="38">
        <v>1</v>
      </c>
      <c r="H2309" s="43" t="s">
        <v>8449</v>
      </c>
      <c r="I2309" s="43" t="s">
        <v>9720</v>
      </c>
      <c r="J2309" s="43" t="s">
        <v>9720</v>
      </c>
      <c r="K2309" s="43" t="s">
        <v>9720</v>
      </c>
    </row>
    <row r="2310" spans="1:11" ht="66" x14ac:dyDescent="0.35">
      <c r="A2310" s="43" t="s">
        <v>51</v>
      </c>
      <c r="B2310" s="43" t="s">
        <v>6476</v>
      </c>
      <c r="C2310" s="43" t="s">
        <v>160</v>
      </c>
      <c r="D2310" s="43" t="s">
        <v>2422</v>
      </c>
      <c r="E2310" s="43" t="s">
        <v>5539</v>
      </c>
      <c r="F2310" s="38" t="s">
        <v>6466</v>
      </c>
      <c r="G2310" s="38">
        <v>1</v>
      </c>
      <c r="H2310" s="43" t="s">
        <v>8450</v>
      </c>
      <c r="I2310" s="43" t="s">
        <v>9720</v>
      </c>
      <c r="J2310" s="43" t="s">
        <v>9720</v>
      </c>
      <c r="K2310" s="43" t="s">
        <v>9720</v>
      </c>
    </row>
    <row r="2311" spans="1:11" ht="66" x14ac:dyDescent="0.35">
      <c r="A2311" s="43" t="s">
        <v>51</v>
      </c>
      <c r="B2311" s="43" t="s">
        <v>6476</v>
      </c>
      <c r="C2311" s="43" t="s">
        <v>160</v>
      </c>
      <c r="D2311" s="43" t="s">
        <v>2423</v>
      </c>
      <c r="E2311" s="43" t="s">
        <v>5540</v>
      </c>
      <c r="F2311" s="38" t="s">
        <v>6466</v>
      </c>
      <c r="G2311" s="38">
        <v>1</v>
      </c>
      <c r="H2311" s="43" t="s">
        <v>8451</v>
      </c>
      <c r="I2311" s="43" t="s">
        <v>9720</v>
      </c>
      <c r="J2311" s="43" t="s">
        <v>9720</v>
      </c>
      <c r="K2311" s="43" t="s">
        <v>9720</v>
      </c>
    </row>
    <row r="2312" spans="1:11" ht="66" x14ac:dyDescent="0.35">
      <c r="A2312" s="43" t="s">
        <v>51</v>
      </c>
      <c r="B2312" s="43" t="s">
        <v>6476</v>
      </c>
      <c r="C2312" s="43" t="s">
        <v>160</v>
      </c>
      <c r="D2312" s="43" t="s">
        <v>2424</v>
      </c>
      <c r="E2312" s="43" t="s">
        <v>5541</v>
      </c>
      <c r="F2312" s="38" t="s">
        <v>6466</v>
      </c>
      <c r="G2312" s="38">
        <v>1</v>
      </c>
      <c r="H2312" s="43" t="s">
        <v>8452</v>
      </c>
      <c r="I2312" s="43" t="s">
        <v>9720</v>
      </c>
      <c r="J2312" s="43" t="s">
        <v>9720</v>
      </c>
      <c r="K2312" s="43" t="s">
        <v>9720</v>
      </c>
    </row>
    <row r="2313" spans="1:11" ht="66" x14ac:dyDescent="0.35">
      <c r="A2313" s="43" t="s">
        <v>51</v>
      </c>
      <c r="B2313" s="43" t="s">
        <v>6476</v>
      </c>
      <c r="C2313" s="43" t="s">
        <v>160</v>
      </c>
      <c r="D2313" s="43" t="s">
        <v>2425</v>
      </c>
      <c r="E2313" s="43" t="s">
        <v>5542</v>
      </c>
      <c r="F2313" s="38" t="s">
        <v>6466</v>
      </c>
      <c r="G2313" s="38">
        <v>1</v>
      </c>
      <c r="H2313" s="43" t="s">
        <v>8453</v>
      </c>
      <c r="I2313" s="43" t="s">
        <v>9720</v>
      </c>
      <c r="J2313" s="43" t="s">
        <v>9720</v>
      </c>
      <c r="K2313" s="43" t="s">
        <v>9720</v>
      </c>
    </row>
    <row r="2314" spans="1:11" ht="49.5" x14ac:dyDescent="0.35">
      <c r="A2314" s="43" t="s">
        <v>51</v>
      </c>
      <c r="B2314" s="43" t="s">
        <v>6476</v>
      </c>
      <c r="C2314" s="43" t="s">
        <v>160</v>
      </c>
      <c r="D2314" s="43" t="s">
        <v>2426</v>
      </c>
      <c r="E2314" s="43" t="s">
        <v>5543</v>
      </c>
      <c r="F2314" s="38" t="s">
        <v>6466</v>
      </c>
      <c r="G2314" s="38">
        <v>1</v>
      </c>
      <c r="H2314" s="43" t="s">
        <v>8454</v>
      </c>
      <c r="I2314" s="43" t="s">
        <v>9720</v>
      </c>
      <c r="J2314" s="43" t="s">
        <v>9720</v>
      </c>
      <c r="K2314" s="43" t="s">
        <v>9720</v>
      </c>
    </row>
    <row r="2315" spans="1:11" ht="49.5" x14ac:dyDescent="0.35">
      <c r="A2315" s="43" t="s">
        <v>51</v>
      </c>
      <c r="B2315" s="43" t="s">
        <v>6476</v>
      </c>
      <c r="C2315" s="43" t="s">
        <v>160</v>
      </c>
      <c r="D2315" s="43" t="s">
        <v>2427</v>
      </c>
      <c r="E2315" s="43" t="s">
        <v>5544</v>
      </c>
      <c r="F2315" s="38" t="s">
        <v>6466</v>
      </c>
      <c r="G2315" s="38">
        <v>1</v>
      </c>
      <c r="H2315" s="43" t="s">
        <v>8455</v>
      </c>
      <c r="I2315" s="43" t="s">
        <v>9720</v>
      </c>
      <c r="J2315" s="43" t="s">
        <v>9720</v>
      </c>
      <c r="K2315" s="43" t="s">
        <v>9720</v>
      </c>
    </row>
    <row r="2316" spans="1:11" ht="49.5" x14ac:dyDescent="0.35">
      <c r="A2316" s="43" t="s">
        <v>51</v>
      </c>
      <c r="B2316" s="43" t="s">
        <v>6476</v>
      </c>
      <c r="C2316" s="43" t="s">
        <v>160</v>
      </c>
      <c r="D2316" s="43" t="s">
        <v>2428</v>
      </c>
      <c r="E2316" s="43" t="s">
        <v>5545</v>
      </c>
      <c r="F2316" s="38" t="s">
        <v>6466</v>
      </c>
      <c r="G2316" s="38">
        <v>1</v>
      </c>
      <c r="H2316" s="43" t="s">
        <v>8456</v>
      </c>
      <c r="I2316" s="43" t="s">
        <v>9720</v>
      </c>
      <c r="J2316" s="43" t="s">
        <v>9720</v>
      </c>
      <c r="K2316" s="43" t="s">
        <v>9720</v>
      </c>
    </row>
    <row r="2317" spans="1:11" ht="49.5" x14ac:dyDescent="0.35">
      <c r="A2317" s="43" t="s">
        <v>51</v>
      </c>
      <c r="B2317" s="43" t="s">
        <v>6476</v>
      </c>
      <c r="C2317" s="43" t="s">
        <v>160</v>
      </c>
      <c r="D2317" s="43" t="s">
        <v>2429</v>
      </c>
      <c r="E2317" s="43" t="s">
        <v>5546</v>
      </c>
      <c r="F2317" s="38" t="s">
        <v>6466</v>
      </c>
      <c r="G2317" s="38">
        <v>1</v>
      </c>
      <c r="H2317" s="43" t="s">
        <v>8457</v>
      </c>
      <c r="I2317" s="43" t="s">
        <v>9720</v>
      </c>
      <c r="J2317" s="43" t="s">
        <v>9720</v>
      </c>
      <c r="K2317" s="43" t="s">
        <v>9720</v>
      </c>
    </row>
    <row r="2318" spans="1:11" ht="49.5" x14ac:dyDescent="0.35">
      <c r="A2318" s="43" t="s">
        <v>51</v>
      </c>
      <c r="B2318" s="43" t="s">
        <v>6476</v>
      </c>
      <c r="C2318" s="43" t="s">
        <v>160</v>
      </c>
      <c r="D2318" s="43" t="s">
        <v>2430</v>
      </c>
      <c r="E2318" s="43" t="s">
        <v>5547</v>
      </c>
      <c r="F2318" s="38" t="s">
        <v>6466</v>
      </c>
      <c r="G2318" s="38">
        <v>1</v>
      </c>
      <c r="H2318" s="43" t="s">
        <v>8458</v>
      </c>
      <c r="I2318" s="43" t="s">
        <v>9720</v>
      </c>
      <c r="J2318" s="43" t="s">
        <v>9720</v>
      </c>
      <c r="K2318" s="43" t="s">
        <v>9720</v>
      </c>
    </row>
    <row r="2319" spans="1:11" ht="49.5" x14ac:dyDescent="0.35">
      <c r="A2319" s="43" t="s">
        <v>51</v>
      </c>
      <c r="B2319" s="43" t="s">
        <v>6476</v>
      </c>
      <c r="C2319" s="43" t="s">
        <v>160</v>
      </c>
      <c r="D2319" s="43" t="s">
        <v>2431</v>
      </c>
      <c r="E2319" s="43" t="s">
        <v>5548</v>
      </c>
      <c r="F2319" s="38" t="s">
        <v>6466</v>
      </c>
      <c r="G2319" s="38">
        <v>1</v>
      </c>
      <c r="H2319" s="43" t="s">
        <v>8459</v>
      </c>
      <c r="I2319" s="43" t="s">
        <v>9720</v>
      </c>
      <c r="J2319" s="43" t="s">
        <v>9720</v>
      </c>
      <c r="K2319" s="43" t="s">
        <v>9720</v>
      </c>
    </row>
    <row r="2320" spans="1:11" ht="49.5" x14ac:dyDescent="0.35">
      <c r="A2320" s="43" t="s">
        <v>51</v>
      </c>
      <c r="B2320" s="43" t="s">
        <v>6476</v>
      </c>
      <c r="C2320" s="43" t="s">
        <v>168</v>
      </c>
      <c r="D2320" s="43" t="s">
        <v>2432</v>
      </c>
      <c r="E2320" s="43" t="s">
        <v>5549</v>
      </c>
      <c r="F2320" s="38" t="s">
        <v>6466</v>
      </c>
      <c r="G2320" s="38">
        <v>1</v>
      </c>
      <c r="H2320" s="43" t="s">
        <v>8460</v>
      </c>
      <c r="I2320" s="43" t="s">
        <v>26</v>
      </c>
      <c r="J2320" s="43" t="s">
        <v>26</v>
      </c>
      <c r="K2320" s="43" t="s">
        <v>26</v>
      </c>
    </row>
    <row r="2321" spans="1:11" ht="49.5" x14ac:dyDescent="0.35">
      <c r="A2321" s="43" t="s">
        <v>51</v>
      </c>
      <c r="B2321" s="43" t="s">
        <v>6476</v>
      </c>
      <c r="C2321" s="43" t="s">
        <v>168</v>
      </c>
      <c r="D2321" s="43" t="s">
        <v>2433</v>
      </c>
      <c r="E2321" s="43" t="s">
        <v>5550</v>
      </c>
      <c r="F2321" s="38" t="s">
        <v>6466</v>
      </c>
      <c r="G2321" s="38">
        <v>1</v>
      </c>
      <c r="H2321" s="43" t="s">
        <v>8461</v>
      </c>
      <c r="I2321" s="43" t="s">
        <v>26</v>
      </c>
      <c r="J2321" s="43" t="s">
        <v>26</v>
      </c>
      <c r="K2321" s="43" t="s">
        <v>26</v>
      </c>
    </row>
    <row r="2322" spans="1:11" ht="49.5" x14ac:dyDescent="0.35">
      <c r="A2322" s="43" t="s">
        <v>51</v>
      </c>
      <c r="B2322" s="43" t="s">
        <v>6476</v>
      </c>
      <c r="C2322" s="43" t="s">
        <v>168</v>
      </c>
      <c r="D2322" s="43" t="s">
        <v>2434</v>
      </c>
      <c r="E2322" s="43" t="s">
        <v>5551</v>
      </c>
      <c r="F2322" s="38" t="s">
        <v>6466</v>
      </c>
      <c r="G2322" s="38">
        <v>1</v>
      </c>
      <c r="H2322" s="43" t="s">
        <v>8462</v>
      </c>
      <c r="I2322" s="43" t="s">
        <v>26</v>
      </c>
      <c r="J2322" s="43" t="s">
        <v>26</v>
      </c>
      <c r="K2322" s="43" t="s">
        <v>26</v>
      </c>
    </row>
    <row r="2323" spans="1:11" ht="33" x14ac:dyDescent="0.35">
      <c r="A2323" s="43" t="s">
        <v>51</v>
      </c>
      <c r="B2323" s="43" t="s">
        <v>6476</v>
      </c>
      <c r="C2323" s="43" t="s">
        <v>168</v>
      </c>
      <c r="D2323" s="43" t="s">
        <v>2435</v>
      </c>
      <c r="E2323" s="43" t="s">
        <v>5552</v>
      </c>
      <c r="F2323" s="38" t="s">
        <v>6466</v>
      </c>
      <c r="G2323" s="38">
        <v>1</v>
      </c>
      <c r="H2323" s="43" t="s">
        <v>8463</v>
      </c>
      <c r="I2323" s="43" t="s">
        <v>26</v>
      </c>
      <c r="J2323" s="43" t="s">
        <v>26</v>
      </c>
      <c r="K2323" s="43" t="s">
        <v>26</v>
      </c>
    </row>
    <row r="2324" spans="1:11" ht="33" x14ac:dyDescent="0.35">
      <c r="A2324" s="43" t="s">
        <v>51</v>
      </c>
      <c r="B2324" s="43" t="s">
        <v>6476</v>
      </c>
      <c r="C2324" s="43" t="s">
        <v>168</v>
      </c>
      <c r="D2324" s="43" t="s">
        <v>2436</v>
      </c>
      <c r="E2324" s="43" t="s">
        <v>5553</v>
      </c>
      <c r="F2324" s="38" t="s">
        <v>6466</v>
      </c>
      <c r="G2324" s="38">
        <v>1</v>
      </c>
      <c r="H2324" s="43" t="s">
        <v>8464</v>
      </c>
      <c r="I2324" s="43" t="s">
        <v>26</v>
      </c>
      <c r="J2324" s="43" t="s">
        <v>26</v>
      </c>
      <c r="K2324" s="43" t="s">
        <v>26</v>
      </c>
    </row>
    <row r="2325" spans="1:11" ht="33" x14ac:dyDescent="0.35">
      <c r="A2325" s="43" t="s">
        <v>51</v>
      </c>
      <c r="B2325" s="43" t="s">
        <v>6476</v>
      </c>
      <c r="C2325" s="43" t="s">
        <v>168</v>
      </c>
      <c r="D2325" s="43" t="s">
        <v>2437</v>
      </c>
      <c r="E2325" s="43" t="s">
        <v>5554</v>
      </c>
      <c r="F2325" s="38" t="s">
        <v>6466</v>
      </c>
      <c r="G2325" s="38">
        <v>1</v>
      </c>
      <c r="H2325" s="43" t="s">
        <v>8465</v>
      </c>
      <c r="I2325" s="43" t="s">
        <v>26</v>
      </c>
      <c r="J2325" s="43" t="s">
        <v>26</v>
      </c>
      <c r="K2325" s="43" t="s">
        <v>26</v>
      </c>
    </row>
    <row r="2326" spans="1:11" ht="33" x14ac:dyDescent="0.35">
      <c r="A2326" s="43" t="s">
        <v>51</v>
      </c>
      <c r="B2326" s="43" t="s">
        <v>6476</v>
      </c>
      <c r="C2326" s="43" t="s">
        <v>168</v>
      </c>
      <c r="D2326" s="43" t="s">
        <v>2438</v>
      </c>
      <c r="E2326" s="43" t="s">
        <v>5555</v>
      </c>
      <c r="F2326" s="38" t="s">
        <v>6466</v>
      </c>
      <c r="G2326" s="38">
        <v>1</v>
      </c>
      <c r="H2326" s="43" t="s">
        <v>8466</v>
      </c>
      <c r="I2326" s="43" t="s">
        <v>26</v>
      </c>
      <c r="J2326" s="43" t="s">
        <v>26</v>
      </c>
      <c r="K2326" s="43" t="s">
        <v>26</v>
      </c>
    </row>
    <row r="2327" spans="1:11" ht="49.5" x14ac:dyDescent="0.35">
      <c r="A2327" s="43" t="s">
        <v>51</v>
      </c>
      <c r="B2327" s="43" t="s">
        <v>6476</v>
      </c>
      <c r="C2327" s="43" t="s">
        <v>168</v>
      </c>
      <c r="D2327" s="43" t="s">
        <v>2439</v>
      </c>
      <c r="E2327" s="43" t="s">
        <v>5556</v>
      </c>
      <c r="F2327" s="38" t="s">
        <v>6466</v>
      </c>
      <c r="G2327" s="38">
        <v>1</v>
      </c>
      <c r="H2327" s="43" t="s">
        <v>8467</v>
      </c>
      <c r="I2327" s="43" t="s">
        <v>26</v>
      </c>
      <c r="J2327" s="43" t="s">
        <v>26</v>
      </c>
      <c r="K2327" s="43" t="s">
        <v>26</v>
      </c>
    </row>
    <row r="2328" spans="1:11" ht="66" x14ac:dyDescent="0.35">
      <c r="A2328" s="43" t="s">
        <v>51</v>
      </c>
      <c r="B2328" s="43" t="s">
        <v>6476</v>
      </c>
      <c r="C2328" s="43" t="s">
        <v>168</v>
      </c>
      <c r="D2328" s="43" t="s">
        <v>2440</v>
      </c>
      <c r="E2328" s="43" t="s">
        <v>5557</v>
      </c>
      <c r="F2328" s="38" t="s">
        <v>6466</v>
      </c>
      <c r="G2328" s="38">
        <v>1</v>
      </c>
      <c r="H2328" s="43" t="s">
        <v>8468</v>
      </c>
      <c r="I2328" s="43" t="s">
        <v>26</v>
      </c>
      <c r="J2328" s="43" t="s">
        <v>26</v>
      </c>
      <c r="K2328" s="43" t="s">
        <v>26</v>
      </c>
    </row>
    <row r="2329" spans="1:11" ht="66" x14ac:dyDescent="0.35">
      <c r="A2329" s="43" t="s">
        <v>51</v>
      </c>
      <c r="B2329" s="43" t="s">
        <v>6476</v>
      </c>
      <c r="C2329" s="43" t="s">
        <v>168</v>
      </c>
      <c r="D2329" s="43" t="s">
        <v>2441</v>
      </c>
      <c r="E2329" s="43" t="s">
        <v>5558</v>
      </c>
      <c r="F2329" s="38" t="s">
        <v>6466</v>
      </c>
      <c r="G2329" s="38">
        <v>1</v>
      </c>
      <c r="H2329" s="43" t="s">
        <v>8469</v>
      </c>
      <c r="I2329" s="43" t="s">
        <v>26</v>
      </c>
      <c r="J2329" s="43" t="s">
        <v>26</v>
      </c>
      <c r="K2329" s="43" t="s">
        <v>26</v>
      </c>
    </row>
    <row r="2330" spans="1:11" ht="49.5" x14ac:dyDescent="0.35">
      <c r="A2330" s="43" t="s">
        <v>51</v>
      </c>
      <c r="B2330" s="43" t="s">
        <v>6476</v>
      </c>
      <c r="C2330" s="43" t="s">
        <v>168</v>
      </c>
      <c r="D2330" s="43" t="s">
        <v>2442</v>
      </c>
      <c r="E2330" s="43" t="s">
        <v>5559</v>
      </c>
      <c r="F2330" s="38" t="s">
        <v>6466</v>
      </c>
      <c r="G2330" s="38">
        <v>1</v>
      </c>
      <c r="H2330" s="43" t="s">
        <v>8470</v>
      </c>
      <c r="I2330" s="43" t="s">
        <v>26</v>
      </c>
      <c r="J2330" s="43" t="s">
        <v>26</v>
      </c>
      <c r="K2330" s="43" t="s">
        <v>26</v>
      </c>
    </row>
    <row r="2331" spans="1:11" ht="49.5" x14ac:dyDescent="0.35">
      <c r="A2331" s="43" t="s">
        <v>51</v>
      </c>
      <c r="B2331" s="43" t="s">
        <v>6476</v>
      </c>
      <c r="C2331" s="43" t="s">
        <v>168</v>
      </c>
      <c r="D2331" s="43" t="s">
        <v>2443</v>
      </c>
      <c r="E2331" s="43" t="s">
        <v>5560</v>
      </c>
      <c r="F2331" s="38" t="s">
        <v>6466</v>
      </c>
      <c r="G2331" s="38">
        <v>1</v>
      </c>
      <c r="H2331" s="43" t="s">
        <v>8471</v>
      </c>
      <c r="I2331" s="43" t="s">
        <v>26</v>
      </c>
      <c r="J2331" s="43" t="s">
        <v>26</v>
      </c>
      <c r="K2331" s="43" t="s">
        <v>26</v>
      </c>
    </row>
    <row r="2332" spans="1:11" ht="33" x14ac:dyDescent="0.35">
      <c r="A2332" s="43" t="s">
        <v>51</v>
      </c>
      <c r="B2332" s="43" t="s">
        <v>6476</v>
      </c>
      <c r="C2332" s="43" t="s">
        <v>168</v>
      </c>
      <c r="D2332" s="43" t="s">
        <v>2444</v>
      </c>
      <c r="E2332" s="43" t="s">
        <v>5561</v>
      </c>
      <c r="F2332" s="38" t="s">
        <v>6466</v>
      </c>
      <c r="G2332" s="38">
        <v>1</v>
      </c>
      <c r="H2332" s="43" t="s">
        <v>8472</v>
      </c>
      <c r="I2332" s="43" t="s">
        <v>26</v>
      </c>
      <c r="J2332" s="43" t="s">
        <v>26</v>
      </c>
      <c r="K2332" s="43" t="s">
        <v>26</v>
      </c>
    </row>
    <row r="2333" spans="1:11" ht="66" x14ac:dyDescent="0.35">
      <c r="A2333" s="43" t="s">
        <v>51</v>
      </c>
      <c r="B2333" s="43" t="s">
        <v>6476</v>
      </c>
      <c r="C2333" s="43" t="s">
        <v>159</v>
      </c>
      <c r="D2333" s="43" t="s">
        <v>2445</v>
      </c>
      <c r="E2333" s="43" t="s">
        <v>5562</v>
      </c>
      <c r="F2333" s="38" t="s">
        <v>6466</v>
      </c>
      <c r="G2333" s="38">
        <v>2</v>
      </c>
      <c r="H2333" s="43" t="s">
        <v>8473</v>
      </c>
      <c r="I2333" s="43" t="s">
        <v>9720</v>
      </c>
      <c r="J2333" s="43" t="s">
        <v>9720</v>
      </c>
      <c r="K2333" s="43" t="s">
        <v>9720</v>
      </c>
    </row>
    <row r="2334" spans="1:11" ht="66" x14ac:dyDescent="0.35">
      <c r="A2334" s="43" t="s">
        <v>51</v>
      </c>
      <c r="B2334" s="43" t="s">
        <v>6476</v>
      </c>
      <c r="C2334" s="43" t="s">
        <v>159</v>
      </c>
      <c r="D2334" s="43" t="s">
        <v>2446</v>
      </c>
      <c r="E2334" s="43" t="s">
        <v>5563</v>
      </c>
      <c r="F2334" s="38" t="s">
        <v>6466</v>
      </c>
      <c r="G2334" s="38">
        <v>2</v>
      </c>
      <c r="H2334" s="43" t="s">
        <v>8474</v>
      </c>
      <c r="I2334" s="43" t="s">
        <v>9720</v>
      </c>
      <c r="J2334" s="43" t="s">
        <v>9720</v>
      </c>
      <c r="K2334" s="43" t="s">
        <v>9720</v>
      </c>
    </row>
    <row r="2335" spans="1:11" ht="49.5" x14ac:dyDescent="0.35">
      <c r="A2335" s="43" t="s">
        <v>51</v>
      </c>
      <c r="B2335" s="43" t="s">
        <v>6472</v>
      </c>
      <c r="C2335" s="43" t="s">
        <v>126</v>
      </c>
      <c r="D2335" s="43" t="s">
        <v>2447</v>
      </c>
      <c r="E2335" s="43" t="s">
        <v>5564</v>
      </c>
      <c r="F2335" s="38" t="s">
        <v>6466</v>
      </c>
      <c r="G2335" s="38">
        <v>8</v>
      </c>
      <c r="H2335" s="43" t="s">
        <v>8475</v>
      </c>
      <c r="I2335" s="43" t="s">
        <v>9720</v>
      </c>
      <c r="J2335" s="43" t="s">
        <v>9720</v>
      </c>
      <c r="K2335" s="43" t="s">
        <v>9720</v>
      </c>
    </row>
    <row r="2336" spans="1:11" ht="99" x14ac:dyDescent="0.35">
      <c r="A2336" s="43" t="s">
        <v>51</v>
      </c>
      <c r="B2336" s="43" t="s">
        <v>6476</v>
      </c>
      <c r="C2336" s="43" t="s">
        <v>160</v>
      </c>
      <c r="D2336" s="43" t="s">
        <v>2448</v>
      </c>
      <c r="E2336" s="43" t="s">
        <v>5565</v>
      </c>
      <c r="F2336" s="38" t="s">
        <v>6466</v>
      </c>
      <c r="G2336" s="38">
        <v>2</v>
      </c>
      <c r="H2336" s="43" t="s">
        <v>8476</v>
      </c>
      <c r="I2336" s="43" t="s">
        <v>9720</v>
      </c>
      <c r="J2336" s="43" t="s">
        <v>9720</v>
      </c>
      <c r="K2336" s="43" t="s">
        <v>9720</v>
      </c>
    </row>
    <row r="2337" spans="1:11" ht="82.5" x14ac:dyDescent="0.35">
      <c r="A2337" s="43" t="s">
        <v>51</v>
      </c>
      <c r="B2337" s="43" t="s">
        <v>6476</v>
      </c>
      <c r="C2337" s="43" t="s">
        <v>160</v>
      </c>
      <c r="D2337" s="43" t="s">
        <v>2449</v>
      </c>
      <c r="E2337" s="43" t="s">
        <v>5566</v>
      </c>
      <c r="F2337" s="38" t="s">
        <v>6466</v>
      </c>
      <c r="G2337" s="38">
        <v>2</v>
      </c>
      <c r="H2337" s="43" t="s">
        <v>8477</v>
      </c>
      <c r="I2337" s="43" t="s">
        <v>9720</v>
      </c>
      <c r="J2337" s="43" t="s">
        <v>9720</v>
      </c>
      <c r="K2337" s="43" t="s">
        <v>9720</v>
      </c>
    </row>
    <row r="2338" spans="1:11" ht="99" x14ac:dyDescent="0.35">
      <c r="A2338" s="43" t="s">
        <v>51</v>
      </c>
      <c r="B2338" s="43" t="s">
        <v>6476</v>
      </c>
      <c r="C2338" s="43" t="s">
        <v>160</v>
      </c>
      <c r="D2338" s="43" t="s">
        <v>2450</v>
      </c>
      <c r="E2338" s="43" t="s">
        <v>5567</v>
      </c>
      <c r="F2338" s="38" t="s">
        <v>6466</v>
      </c>
      <c r="G2338" s="38">
        <v>2</v>
      </c>
      <c r="H2338" s="43" t="s">
        <v>8478</v>
      </c>
      <c r="I2338" s="43" t="s">
        <v>9720</v>
      </c>
      <c r="J2338" s="43" t="s">
        <v>9720</v>
      </c>
      <c r="K2338" s="43" t="s">
        <v>9720</v>
      </c>
    </row>
    <row r="2339" spans="1:11" ht="49.5" x14ac:dyDescent="0.35">
      <c r="A2339" s="43" t="s">
        <v>51</v>
      </c>
      <c r="B2339" s="43" t="s">
        <v>6476</v>
      </c>
      <c r="C2339" s="43" t="s">
        <v>160</v>
      </c>
      <c r="D2339" s="43" t="s">
        <v>2451</v>
      </c>
      <c r="E2339" s="43" t="s">
        <v>5568</v>
      </c>
      <c r="F2339" s="38" t="s">
        <v>6466</v>
      </c>
      <c r="G2339" s="38">
        <v>1</v>
      </c>
      <c r="H2339" s="43" t="s">
        <v>8479</v>
      </c>
      <c r="I2339" s="43" t="s">
        <v>9720</v>
      </c>
      <c r="J2339" s="43" t="s">
        <v>9720</v>
      </c>
      <c r="K2339" s="43" t="s">
        <v>9720</v>
      </c>
    </row>
    <row r="2340" spans="1:11" ht="49.5" x14ac:dyDescent="0.35">
      <c r="A2340" s="43" t="s">
        <v>51</v>
      </c>
      <c r="B2340" s="43" t="s">
        <v>6476</v>
      </c>
      <c r="C2340" s="43" t="s">
        <v>160</v>
      </c>
      <c r="D2340" s="43" t="s">
        <v>2452</v>
      </c>
      <c r="E2340" s="43" t="s">
        <v>5569</v>
      </c>
      <c r="F2340" s="38" t="s">
        <v>6466</v>
      </c>
      <c r="G2340" s="38">
        <v>1</v>
      </c>
      <c r="H2340" s="43" t="s">
        <v>8480</v>
      </c>
      <c r="I2340" s="43" t="s">
        <v>9720</v>
      </c>
      <c r="J2340" s="43" t="s">
        <v>9720</v>
      </c>
      <c r="K2340" s="43" t="s">
        <v>9720</v>
      </c>
    </row>
    <row r="2341" spans="1:11" ht="49.5" x14ac:dyDescent="0.35">
      <c r="A2341" s="43" t="s">
        <v>51</v>
      </c>
      <c r="B2341" s="43" t="s">
        <v>6476</v>
      </c>
      <c r="C2341" s="43" t="s">
        <v>160</v>
      </c>
      <c r="D2341" s="43" t="s">
        <v>2453</v>
      </c>
      <c r="E2341" s="43" t="s">
        <v>5570</v>
      </c>
      <c r="F2341" s="38" t="s">
        <v>6466</v>
      </c>
      <c r="G2341" s="38">
        <v>1</v>
      </c>
      <c r="H2341" s="43" t="s">
        <v>8481</v>
      </c>
      <c r="I2341" s="43" t="s">
        <v>9720</v>
      </c>
      <c r="J2341" s="43" t="s">
        <v>9720</v>
      </c>
      <c r="K2341" s="43" t="s">
        <v>9720</v>
      </c>
    </row>
    <row r="2342" spans="1:11" ht="49.5" x14ac:dyDescent="0.35">
      <c r="A2342" s="43" t="s">
        <v>51</v>
      </c>
      <c r="B2342" s="43" t="s">
        <v>6476</v>
      </c>
      <c r="C2342" s="43" t="s">
        <v>160</v>
      </c>
      <c r="D2342" s="43" t="s">
        <v>2454</v>
      </c>
      <c r="E2342" s="43" t="s">
        <v>5571</v>
      </c>
      <c r="F2342" s="38" t="s">
        <v>6466</v>
      </c>
      <c r="G2342" s="38">
        <v>1</v>
      </c>
      <c r="H2342" s="43" t="s">
        <v>8482</v>
      </c>
      <c r="I2342" s="43" t="s">
        <v>9720</v>
      </c>
      <c r="J2342" s="43" t="s">
        <v>9720</v>
      </c>
      <c r="K2342" s="43" t="s">
        <v>9720</v>
      </c>
    </row>
    <row r="2343" spans="1:11" ht="49.5" x14ac:dyDescent="0.35">
      <c r="A2343" s="43" t="s">
        <v>51</v>
      </c>
      <c r="B2343" s="43" t="s">
        <v>6476</v>
      </c>
      <c r="C2343" s="43" t="s">
        <v>160</v>
      </c>
      <c r="D2343" s="43" t="s">
        <v>2455</v>
      </c>
      <c r="E2343" s="43" t="s">
        <v>5572</v>
      </c>
      <c r="F2343" s="38" t="s">
        <v>6466</v>
      </c>
      <c r="G2343" s="38">
        <v>1</v>
      </c>
      <c r="H2343" s="43" t="s">
        <v>8483</v>
      </c>
      <c r="I2343" s="43" t="s">
        <v>9720</v>
      </c>
      <c r="J2343" s="43" t="s">
        <v>9720</v>
      </c>
      <c r="K2343" s="43" t="s">
        <v>9720</v>
      </c>
    </row>
    <row r="2344" spans="1:11" ht="49.5" x14ac:dyDescent="0.35">
      <c r="A2344" s="43" t="s">
        <v>51</v>
      </c>
      <c r="B2344" s="43" t="s">
        <v>6476</v>
      </c>
      <c r="C2344" s="43" t="s">
        <v>160</v>
      </c>
      <c r="D2344" s="43" t="s">
        <v>2456</v>
      </c>
      <c r="E2344" s="43" t="s">
        <v>5573</v>
      </c>
      <c r="F2344" s="38" t="s">
        <v>6466</v>
      </c>
      <c r="G2344" s="38">
        <v>1</v>
      </c>
      <c r="H2344" s="43" t="s">
        <v>8484</v>
      </c>
      <c r="I2344" s="43" t="s">
        <v>9720</v>
      </c>
      <c r="J2344" s="43" t="s">
        <v>9720</v>
      </c>
      <c r="K2344" s="43" t="s">
        <v>9720</v>
      </c>
    </row>
    <row r="2345" spans="1:11" ht="49.5" x14ac:dyDescent="0.35">
      <c r="A2345" s="43" t="s">
        <v>51</v>
      </c>
      <c r="B2345" s="43" t="s">
        <v>6476</v>
      </c>
      <c r="C2345" s="43" t="s">
        <v>160</v>
      </c>
      <c r="D2345" s="43" t="s">
        <v>2457</v>
      </c>
      <c r="E2345" s="43" t="s">
        <v>5574</v>
      </c>
      <c r="F2345" s="38" t="s">
        <v>6466</v>
      </c>
      <c r="G2345" s="38">
        <v>1</v>
      </c>
      <c r="H2345" s="43" t="s">
        <v>8485</v>
      </c>
      <c r="I2345" s="43" t="s">
        <v>9720</v>
      </c>
      <c r="J2345" s="43" t="s">
        <v>9720</v>
      </c>
      <c r="K2345" s="43" t="s">
        <v>9720</v>
      </c>
    </row>
    <row r="2346" spans="1:11" ht="66" x14ac:dyDescent="0.35">
      <c r="A2346" s="43" t="s">
        <v>51</v>
      </c>
      <c r="B2346" s="43" t="s">
        <v>6476</v>
      </c>
      <c r="C2346" s="43" t="s">
        <v>160</v>
      </c>
      <c r="D2346" s="43" t="s">
        <v>2458</v>
      </c>
      <c r="E2346" s="43" t="s">
        <v>5575</v>
      </c>
      <c r="F2346" s="38" t="s">
        <v>6466</v>
      </c>
      <c r="G2346" s="38">
        <v>1</v>
      </c>
      <c r="H2346" s="43" t="s">
        <v>8486</v>
      </c>
      <c r="I2346" s="43" t="s">
        <v>9720</v>
      </c>
      <c r="J2346" s="43" t="s">
        <v>9720</v>
      </c>
      <c r="K2346" s="43" t="s">
        <v>9720</v>
      </c>
    </row>
    <row r="2347" spans="1:11" ht="49.5" x14ac:dyDescent="0.35">
      <c r="A2347" s="43" t="s">
        <v>51</v>
      </c>
      <c r="B2347" s="43" t="s">
        <v>6476</v>
      </c>
      <c r="C2347" s="43" t="s">
        <v>160</v>
      </c>
      <c r="D2347" s="43" t="s">
        <v>2459</v>
      </c>
      <c r="E2347" s="43" t="s">
        <v>5576</v>
      </c>
      <c r="F2347" s="38" t="s">
        <v>6466</v>
      </c>
      <c r="G2347" s="38">
        <v>1</v>
      </c>
      <c r="H2347" s="43" t="s">
        <v>8487</v>
      </c>
      <c r="I2347" s="43" t="s">
        <v>9720</v>
      </c>
      <c r="J2347" s="43" t="s">
        <v>9720</v>
      </c>
      <c r="K2347" s="43" t="s">
        <v>9720</v>
      </c>
    </row>
    <row r="2348" spans="1:11" ht="49.5" x14ac:dyDescent="0.35">
      <c r="A2348" s="43" t="s">
        <v>51</v>
      </c>
      <c r="B2348" s="43" t="s">
        <v>6476</v>
      </c>
      <c r="C2348" s="43" t="s">
        <v>160</v>
      </c>
      <c r="D2348" s="43" t="s">
        <v>2460</v>
      </c>
      <c r="E2348" s="43" t="s">
        <v>5577</v>
      </c>
      <c r="F2348" s="38" t="s">
        <v>6466</v>
      </c>
      <c r="G2348" s="38">
        <v>1</v>
      </c>
      <c r="H2348" s="43" t="s">
        <v>8488</v>
      </c>
      <c r="I2348" s="43" t="s">
        <v>9720</v>
      </c>
      <c r="J2348" s="43" t="s">
        <v>9720</v>
      </c>
      <c r="K2348" s="43" t="s">
        <v>9720</v>
      </c>
    </row>
    <row r="2349" spans="1:11" ht="49.5" x14ac:dyDescent="0.35">
      <c r="A2349" s="43" t="s">
        <v>51</v>
      </c>
      <c r="B2349" s="43" t="s">
        <v>6476</v>
      </c>
      <c r="C2349" s="43" t="s">
        <v>160</v>
      </c>
      <c r="D2349" s="43" t="s">
        <v>2461</v>
      </c>
      <c r="E2349" s="43" t="s">
        <v>5578</v>
      </c>
      <c r="F2349" s="38" t="s">
        <v>6466</v>
      </c>
      <c r="G2349" s="38">
        <v>1</v>
      </c>
      <c r="H2349" s="43" t="s">
        <v>8489</v>
      </c>
      <c r="I2349" s="43" t="s">
        <v>9720</v>
      </c>
      <c r="J2349" s="43" t="s">
        <v>9720</v>
      </c>
      <c r="K2349" s="43" t="s">
        <v>9720</v>
      </c>
    </row>
    <row r="2350" spans="1:11" ht="49.5" x14ac:dyDescent="0.35">
      <c r="A2350" s="43" t="s">
        <v>51</v>
      </c>
      <c r="B2350" s="43" t="s">
        <v>6476</v>
      </c>
      <c r="C2350" s="43" t="s">
        <v>160</v>
      </c>
      <c r="D2350" s="43" t="s">
        <v>2462</v>
      </c>
      <c r="E2350" s="43" t="s">
        <v>5579</v>
      </c>
      <c r="F2350" s="38" t="s">
        <v>6466</v>
      </c>
      <c r="G2350" s="38">
        <v>1</v>
      </c>
      <c r="H2350" s="43" t="s">
        <v>8490</v>
      </c>
      <c r="I2350" s="43" t="s">
        <v>9720</v>
      </c>
      <c r="J2350" s="43" t="s">
        <v>9720</v>
      </c>
      <c r="K2350" s="43" t="s">
        <v>9720</v>
      </c>
    </row>
    <row r="2351" spans="1:11" ht="49.5" x14ac:dyDescent="0.35">
      <c r="A2351" s="43" t="s">
        <v>51</v>
      </c>
      <c r="B2351" s="43" t="s">
        <v>6476</v>
      </c>
      <c r="C2351" s="43" t="s">
        <v>160</v>
      </c>
      <c r="D2351" s="43" t="s">
        <v>2463</v>
      </c>
      <c r="E2351" s="43" t="s">
        <v>5580</v>
      </c>
      <c r="F2351" s="38" t="s">
        <v>6466</v>
      </c>
      <c r="G2351" s="38">
        <v>1</v>
      </c>
      <c r="H2351" s="43" t="s">
        <v>8491</v>
      </c>
      <c r="I2351" s="43" t="s">
        <v>9720</v>
      </c>
      <c r="J2351" s="43" t="s">
        <v>9720</v>
      </c>
      <c r="K2351" s="43" t="s">
        <v>9720</v>
      </c>
    </row>
    <row r="2352" spans="1:11" ht="66" x14ac:dyDescent="0.35">
      <c r="A2352" s="43" t="s">
        <v>51</v>
      </c>
      <c r="B2352" s="43" t="s">
        <v>6476</v>
      </c>
      <c r="C2352" s="43" t="s">
        <v>160</v>
      </c>
      <c r="D2352" s="43" t="s">
        <v>2464</v>
      </c>
      <c r="E2352" s="43" t="s">
        <v>5581</v>
      </c>
      <c r="F2352" s="38" t="s">
        <v>6466</v>
      </c>
      <c r="G2352" s="38">
        <v>1</v>
      </c>
      <c r="H2352" s="43" t="s">
        <v>8492</v>
      </c>
      <c r="I2352" s="43" t="s">
        <v>9720</v>
      </c>
      <c r="J2352" s="43" t="s">
        <v>9720</v>
      </c>
      <c r="K2352" s="43" t="s">
        <v>9720</v>
      </c>
    </row>
    <row r="2353" spans="1:11" ht="49.5" x14ac:dyDescent="0.35">
      <c r="A2353" s="43" t="s">
        <v>51</v>
      </c>
      <c r="B2353" s="43" t="s">
        <v>6476</v>
      </c>
      <c r="C2353" s="43" t="s">
        <v>160</v>
      </c>
      <c r="D2353" s="43" t="s">
        <v>2465</v>
      </c>
      <c r="E2353" s="43" t="s">
        <v>5582</v>
      </c>
      <c r="F2353" s="38" t="s">
        <v>6466</v>
      </c>
      <c r="G2353" s="38">
        <v>1</v>
      </c>
      <c r="H2353" s="43" t="s">
        <v>8493</v>
      </c>
      <c r="I2353" s="43" t="s">
        <v>9720</v>
      </c>
      <c r="J2353" s="43" t="s">
        <v>9720</v>
      </c>
      <c r="K2353" s="43" t="s">
        <v>9720</v>
      </c>
    </row>
    <row r="2354" spans="1:11" ht="49.5" x14ac:dyDescent="0.35">
      <c r="A2354" s="43" t="s">
        <v>51</v>
      </c>
      <c r="B2354" s="43" t="s">
        <v>6476</v>
      </c>
      <c r="C2354" s="43" t="s">
        <v>160</v>
      </c>
      <c r="D2354" s="43" t="s">
        <v>2466</v>
      </c>
      <c r="E2354" s="43" t="s">
        <v>5583</v>
      </c>
      <c r="F2354" s="38" t="s">
        <v>6466</v>
      </c>
      <c r="G2354" s="38">
        <v>1</v>
      </c>
      <c r="H2354" s="43" t="s">
        <v>8494</v>
      </c>
      <c r="I2354" s="43" t="s">
        <v>9720</v>
      </c>
      <c r="J2354" s="43" t="s">
        <v>9720</v>
      </c>
      <c r="K2354" s="43" t="s">
        <v>9720</v>
      </c>
    </row>
    <row r="2355" spans="1:11" ht="49.5" x14ac:dyDescent="0.35">
      <c r="A2355" s="43" t="s">
        <v>51</v>
      </c>
      <c r="B2355" s="43" t="s">
        <v>6476</v>
      </c>
      <c r="C2355" s="43" t="s">
        <v>160</v>
      </c>
      <c r="D2355" s="43" t="s">
        <v>2467</v>
      </c>
      <c r="E2355" s="43" t="s">
        <v>5584</v>
      </c>
      <c r="F2355" s="38" t="s">
        <v>6466</v>
      </c>
      <c r="G2355" s="38">
        <v>1</v>
      </c>
      <c r="H2355" s="43" t="s">
        <v>8495</v>
      </c>
      <c r="I2355" s="43" t="s">
        <v>9720</v>
      </c>
      <c r="J2355" s="43" t="s">
        <v>9720</v>
      </c>
      <c r="K2355" s="43" t="s">
        <v>9720</v>
      </c>
    </row>
    <row r="2356" spans="1:11" ht="49.5" x14ac:dyDescent="0.35">
      <c r="A2356" s="43" t="s">
        <v>51</v>
      </c>
      <c r="B2356" s="43" t="s">
        <v>6476</v>
      </c>
      <c r="C2356" s="43" t="s">
        <v>160</v>
      </c>
      <c r="D2356" s="43" t="s">
        <v>2468</v>
      </c>
      <c r="E2356" s="43" t="s">
        <v>5585</v>
      </c>
      <c r="F2356" s="38" t="s">
        <v>6466</v>
      </c>
      <c r="G2356" s="38">
        <v>1</v>
      </c>
      <c r="H2356" s="43" t="s">
        <v>8496</v>
      </c>
      <c r="I2356" s="43" t="s">
        <v>9720</v>
      </c>
      <c r="J2356" s="43" t="s">
        <v>9720</v>
      </c>
      <c r="K2356" s="43" t="s">
        <v>9720</v>
      </c>
    </row>
    <row r="2357" spans="1:11" ht="49.5" x14ac:dyDescent="0.35">
      <c r="A2357" s="43" t="s">
        <v>51</v>
      </c>
      <c r="B2357" s="43" t="s">
        <v>6476</v>
      </c>
      <c r="C2357" s="43" t="s">
        <v>160</v>
      </c>
      <c r="D2357" s="43" t="s">
        <v>2469</v>
      </c>
      <c r="E2357" s="43" t="s">
        <v>5586</v>
      </c>
      <c r="F2357" s="38" t="s">
        <v>6466</v>
      </c>
      <c r="G2357" s="38">
        <v>1</v>
      </c>
      <c r="H2357" s="43" t="s">
        <v>8497</v>
      </c>
      <c r="I2357" s="43" t="s">
        <v>9720</v>
      </c>
      <c r="J2357" s="43" t="s">
        <v>9720</v>
      </c>
      <c r="K2357" s="43" t="s">
        <v>9720</v>
      </c>
    </row>
    <row r="2358" spans="1:11" ht="49.5" x14ac:dyDescent="0.35">
      <c r="A2358" s="43" t="s">
        <v>51</v>
      </c>
      <c r="B2358" s="43" t="s">
        <v>6476</v>
      </c>
      <c r="C2358" s="43" t="s">
        <v>160</v>
      </c>
      <c r="D2358" s="43" t="s">
        <v>2470</v>
      </c>
      <c r="E2358" s="43" t="s">
        <v>5587</v>
      </c>
      <c r="F2358" s="38" t="s">
        <v>6466</v>
      </c>
      <c r="G2358" s="38">
        <v>1</v>
      </c>
      <c r="H2358" s="43" t="s">
        <v>8498</v>
      </c>
      <c r="I2358" s="43" t="s">
        <v>9720</v>
      </c>
      <c r="J2358" s="43" t="s">
        <v>9720</v>
      </c>
      <c r="K2358" s="43" t="s">
        <v>9720</v>
      </c>
    </row>
    <row r="2359" spans="1:11" ht="49.5" x14ac:dyDescent="0.35">
      <c r="A2359" s="43" t="s">
        <v>51</v>
      </c>
      <c r="B2359" s="43" t="s">
        <v>6476</v>
      </c>
      <c r="C2359" s="43" t="s">
        <v>160</v>
      </c>
      <c r="D2359" s="43" t="s">
        <v>2471</v>
      </c>
      <c r="E2359" s="43" t="s">
        <v>5588</v>
      </c>
      <c r="F2359" s="38" t="s">
        <v>6466</v>
      </c>
      <c r="G2359" s="38">
        <v>1</v>
      </c>
      <c r="H2359" s="43" t="s">
        <v>8499</v>
      </c>
      <c r="I2359" s="43" t="s">
        <v>9720</v>
      </c>
      <c r="J2359" s="43" t="s">
        <v>9720</v>
      </c>
      <c r="K2359" s="43" t="s">
        <v>9720</v>
      </c>
    </row>
    <row r="2360" spans="1:11" ht="49.5" x14ac:dyDescent="0.35">
      <c r="A2360" s="43" t="s">
        <v>51</v>
      </c>
      <c r="B2360" s="43" t="s">
        <v>6476</v>
      </c>
      <c r="C2360" s="43" t="s">
        <v>160</v>
      </c>
      <c r="D2360" s="43" t="s">
        <v>2472</v>
      </c>
      <c r="E2360" s="43" t="s">
        <v>5589</v>
      </c>
      <c r="F2360" s="38" t="s">
        <v>6466</v>
      </c>
      <c r="G2360" s="38">
        <v>1</v>
      </c>
      <c r="H2360" s="43" t="s">
        <v>8500</v>
      </c>
      <c r="I2360" s="43" t="s">
        <v>9720</v>
      </c>
      <c r="J2360" s="43" t="s">
        <v>9720</v>
      </c>
      <c r="K2360" s="43" t="s">
        <v>9720</v>
      </c>
    </row>
    <row r="2361" spans="1:11" ht="49.5" x14ac:dyDescent="0.35">
      <c r="A2361" s="43" t="s">
        <v>51</v>
      </c>
      <c r="B2361" s="43" t="s">
        <v>6476</v>
      </c>
      <c r="C2361" s="43" t="s">
        <v>160</v>
      </c>
      <c r="D2361" s="43" t="s">
        <v>2473</v>
      </c>
      <c r="E2361" s="43" t="s">
        <v>5590</v>
      </c>
      <c r="F2361" s="38" t="s">
        <v>6466</v>
      </c>
      <c r="G2361" s="38">
        <v>1</v>
      </c>
      <c r="H2361" s="43" t="s">
        <v>8501</v>
      </c>
      <c r="I2361" s="43" t="s">
        <v>9720</v>
      </c>
      <c r="J2361" s="43" t="s">
        <v>9720</v>
      </c>
      <c r="K2361" s="43" t="s">
        <v>9720</v>
      </c>
    </row>
    <row r="2362" spans="1:11" ht="49.5" x14ac:dyDescent="0.35">
      <c r="A2362" s="43" t="s">
        <v>51</v>
      </c>
      <c r="B2362" s="43" t="s">
        <v>6476</v>
      </c>
      <c r="C2362" s="43" t="s">
        <v>160</v>
      </c>
      <c r="D2362" s="43" t="s">
        <v>2474</v>
      </c>
      <c r="E2362" s="43" t="s">
        <v>5591</v>
      </c>
      <c r="F2362" s="38" t="s">
        <v>6466</v>
      </c>
      <c r="G2362" s="38">
        <v>1</v>
      </c>
      <c r="H2362" s="43" t="s">
        <v>8502</v>
      </c>
      <c r="I2362" s="43" t="s">
        <v>9720</v>
      </c>
      <c r="J2362" s="43" t="s">
        <v>9720</v>
      </c>
      <c r="K2362" s="43" t="s">
        <v>9720</v>
      </c>
    </row>
    <row r="2363" spans="1:11" ht="49.5" x14ac:dyDescent="0.35">
      <c r="A2363" s="43" t="s">
        <v>51</v>
      </c>
      <c r="B2363" s="43" t="s">
        <v>6476</v>
      </c>
      <c r="C2363" s="43" t="s">
        <v>160</v>
      </c>
      <c r="D2363" s="43" t="s">
        <v>2475</v>
      </c>
      <c r="E2363" s="43" t="s">
        <v>5592</v>
      </c>
      <c r="F2363" s="38" t="s">
        <v>6466</v>
      </c>
      <c r="G2363" s="38">
        <v>1</v>
      </c>
      <c r="H2363" s="43" t="s">
        <v>8503</v>
      </c>
      <c r="I2363" s="43" t="s">
        <v>9720</v>
      </c>
      <c r="J2363" s="43" t="s">
        <v>9720</v>
      </c>
      <c r="K2363" s="43" t="s">
        <v>9720</v>
      </c>
    </row>
    <row r="2364" spans="1:11" ht="49.5" x14ac:dyDescent="0.35">
      <c r="A2364" s="43" t="s">
        <v>51</v>
      </c>
      <c r="B2364" s="43" t="s">
        <v>6476</v>
      </c>
      <c r="C2364" s="43" t="s">
        <v>160</v>
      </c>
      <c r="D2364" s="43" t="s">
        <v>2476</v>
      </c>
      <c r="E2364" s="43" t="s">
        <v>5593</v>
      </c>
      <c r="F2364" s="38" t="s">
        <v>6466</v>
      </c>
      <c r="G2364" s="38">
        <v>1</v>
      </c>
      <c r="H2364" s="43" t="s">
        <v>8504</v>
      </c>
      <c r="I2364" s="43" t="s">
        <v>9720</v>
      </c>
      <c r="J2364" s="43" t="s">
        <v>9720</v>
      </c>
      <c r="K2364" s="43" t="s">
        <v>9720</v>
      </c>
    </row>
    <row r="2365" spans="1:11" ht="49.5" x14ac:dyDescent="0.35">
      <c r="A2365" s="43" t="s">
        <v>51</v>
      </c>
      <c r="B2365" s="43" t="s">
        <v>6476</v>
      </c>
      <c r="C2365" s="43" t="s">
        <v>160</v>
      </c>
      <c r="D2365" s="43" t="s">
        <v>2477</v>
      </c>
      <c r="E2365" s="43" t="s">
        <v>5594</v>
      </c>
      <c r="F2365" s="38" t="s">
        <v>6466</v>
      </c>
      <c r="G2365" s="38">
        <v>1</v>
      </c>
      <c r="H2365" s="43" t="s">
        <v>8505</v>
      </c>
      <c r="I2365" s="43" t="s">
        <v>9720</v>
      </c>
      <c r="J2365" s="43" t="s">
        <v>9720</v>
      </c>
      <c r="K2365" s="43" t="s">
        <v>9720</v>
      </c>
    </row>
    <row r="2366" spans="1:11" ht="66" x14ac:dyDescent="0.35">
      <c r="A2366" s="43" t="s">
        <v>51</v>
      </c>
      <c r="B2366" s="43" t="s">
        <v>6476</v>
      </c>
      <c r="C2366" s="43" t="s">
        <v>160</v>
      </c>
      <c r="D2366" s="43" t="s">
        <v>2478</v>
      </c>
      <c r="E2366" s="43" t="s">
        <v>5595</v>
      </c>
      <c r="F2366" s="38" t="s">
        <v>6466</v>
      </c>
      <c r="G2366" s="38">
        <v>1</v>
      </c>
      <c r="H2366" s="43" t="s">
        <v>8506</v>
      </c>
      <c r="I2366" s="43" t="s">
        <v>9720</v>
      </c>
      <c r="J2366" s="43" t="s">
        <v>9720</v>
      </c>
      <c r="K2366" s="43" t="s">
        <v>9720</v>
      </c>
    </row>
    <row r="2367" spans="1:11" ht="49.5" x14ac:dyDescent="0.35">
      <c r="A2367" s="43" t="s">
        <v>51</v>
      </c>
      <c r="B2367" s="43" t="s">
        <v>6476</v>
      </c>
      <c r="C2367" s="43" t="s">
        <v>160</v>
      </c>
      <c r="D2367" s="43" t="s">
        <v>2479</v>
      </c>
      <c r="E2367" s="43" t="s">
        <v>5596</v>
      </c>
      <c r="F2367" s="38" t="s">
        <v>6466</v>
      </c>
      <c r="G2367" s="38">
        <v>1</v>
      </c>
      <c r="H2367" s="43" t="s">
        <v>8507</v>
      </c>
      <c r="I2367" s="43" t="s">
        <v>9720</v>
      </c>
      <c r="J2367" s="43" t="s">
        <v>9720</v>
      </c>
      <c r="K2367" s="43" t="s">
        <v>9720</v>
      </c>
    </row>
    <row r="2368" spans="1:11" ht="49.5" x14ac:dyDescent="0.35">
      <c r="A2368" s="43" t="s">
        <v>51</v>
      </c>
      <c r="B2368" s="43" t="s">
        <v>6476</v>
      </c>
      <c r="C2368" s="43" t="s">
        <v>160</v>
      </c>
      <c r="D2368" s="43" t="s">
        <v>2480</v>
      </c>
      <c r="E2368" s="43" t="s">
        <v>5597</v>
      </c>
      <c r="F2368" s="38" t="s">
        <v>6466</v>
      </c>
      <c r="G2368" s="38">
        <v>1</v>
      </c>
      <c r="H2368" s="43" t="s">
        <v>8508</v>
      </c>
      <c r="I2368" s="43" t="s">
        <v>9720</v>
      </c>
      <c r="J2368" s="43" t="s">
        <v>9720</v>
      </c>
      <c r="K2368" s="43" t="s">
        <v>9720</v>
      </c>
    </row>
    <row r="2369" spans="1:11" ht="49.5" x14ac:dyDescent="0.35">
      <c r="A2369" s="43" t="s">
        <v>51</v>
      </c>
      <c r="B2369" s="43" t="s">
        <v>6476</v>
      </c>
      <c r="C2369" s="43" t="s">
        <v>160</v>
      </c>
      <c r="D2369" s="43" t="s">
        <v>2481</v>
      </c>
      <c r="E2369" s="43" t="s">
        <v>5598</v>
      </c>
      <c r="F2369" s="38" t="s">
        <v>6466</v>
      </c>
      <c r="G2369" s="38">
        <v>1</v>
      </c>
      <c r="H2369" s="43" t="s">
        <v>8509</v>
      </c>
      <c r="I2369" s="43" t="s">
        <v>9720</v>
      </c>
      <c r="J2369" s="43" t="s">
        <v>9720</v>
      </c>
      <c r="K2369" s="43" t="s">
        <v>9720</v>
      </c>
    </row>
    <row r="2370" spans="1:11" ht="49.5" x14ac:dyDescent="0.35">
      <c r="A2370" s="43" t="s">
        <v>51</v>
      </c>
      <c r="B2370" s="43" t="s">
        <v>6476</v>
      </c>
      <c r="C2370" s="43" t="s">
        <v>160</v>
      </c>
      <c r="D2370" s="43" t="s">
        <v>2482</v>
      </c>
      <c r="E2370" s="43" t="s">
        <v>5599</v>
      </c>
      <c r="F2370" s="38" t="s">
        <v>6466</v>
      </c>
      <c r="G2370" s="38">
        <v>1</v>
      </c>
      <c r="H2370" s="43" t="s">
        <v>8510</v>
      </c>
      <c r="I2370" s="43" t="s">
        <v>9720</v>
      </c>
      <c r="J2370" s="43" t="s">
        <v>9720</v>
      </c>
      <c r="K2370" s="43" t="s">
        <v>9720</v>
      </c>
    </row>
    <row r="2371" spans="1:11" ht="66" x14ac:dyDescent="0.35">
      <c r="A2371" s="43" t="s">
        <v>51</v>
      </c>
      <c r="B2371" s="43" t="s">
        <v>6476</v>
      </c>
      <c r="C2371" s="43" t="s">
        <v>160</v>
      </c>
      <c r="D2371" s="43" t="s">
        <v>2483</v>
      </c>
      <c r="E2371" s="43" t="s">
        <v>5600</v>
      </c>
      <c r="F2371" s="38" t="s">
        <v>6466</v>
      </c>
      <c r="G2371" s="38">
        <v>1</v>
      </c>
      <c r="H2371" s="43" t="s">
        <v>8511</v>
      </c>
      <c r="I2371" s="43" t="s">
        <v>9720</v>
      </c>
      <c r="J2371" s="43" t="s">
        <v>9720</v>
      </c>
      <c r="K2371" s="43" t="s">
        <v>9720</v>
      </c>
    </row>
    <row r="2372" spans="1:11" ht="66" x14ac:dyDescent="0.35">
      <c r="A2372" s="43" t="s">
        <v>51</v>
      </c>
      <c r="B2372" s="43" t="s">
        <v>6476</v>
      </c>
      <c r="C2372" s="43" t="s">
        <v>160</v>
      </c>
      <c r="D2372" s="43" t="s">
        <v>2484</v>
      </c>
      <c r="E2372" s="43" t="s">
        <v>5601</v>
      </c>
      <c r="F2372" s="38" t="s">
        <v>6466</v>
      </c>
      <c r="G2372" s="38">
        <v>1</v>
      </c>
      <c r="H2372" s="43" t="s">
        <v>8512</v>
      </c>
      <c r="I2372" s="43" t="s">
        <v>9720</v>
      </c>
      <c r="J2372" s="43" t="s">
        <v>9720</v>
      </c>
      <c r="K2372" s="43" t="s">
        <v>9720</v>
      </c>
    </row>
    <row r="2373" spans="1:11" ht="49.5" x14ac:dyDescent="0.35">
      <c r="A2373" s="43" t="s">
        <v>51</v>
      </c>
      <c r="B2373" s="43" t="s">
        <v>6476</v>
      </c>
      <c r="C2373" s="43" t="s">
        <v>160</v>
      </c>
      <c r="D2373" s="43" t="s">
        <v>2485</v>
      </c>
      <c r="E2373" s="43" t="s">
        <v>5602</v>
      </c>
      <c r="F2373" s="38" t="s">
        <v>6466</v>
      </c>
      <c r="G2373" s="38">
        <v>1</v>
      </c>
      <c r="H2373" s="43" t="s">
        <v>8513</v>
      </c>
      <c r="I2373" s="43" t="s">
        <v>9720</v>
      </c>
      <c r="J2373" s="43" t="s">
        <v>9720</v>
      </c>
      <c r="K2373" s="43" t="s">
        <v>9720</v>
      </c>
    </row>
    <row r="2374" spans="1:11" ht="49.5" x14ac:dyDescent="0.35">
      <c r="A2374" s="43" t="s">
        <v>51</v>
      </c>
      <c r="B2374" s="43" t="s">
        <v>6476</v>
      </c>
      <c r="C2374" s="43" t="s">
        <v>160</v>
      </c>
      <c r="D2374" s="43" t="s">
        <v>2486</v>
      </c>
      <c r="E2374" s="43" t="s">
        <v>5603</v>
      </c>
      <c r="F2374" s="38" t="s">
        <v>6466</v>
      </c>
      <c r="G2374" s="38">
        <v>1</v>
      </c>
      <c r="H2374" s="43" t="s">
        <v>8514</v>
      </c>
      <c r="I2374" s="43" t="s">
        <v>9720</v>
      </c>
      <c r="J2374" s="43" t="s">
        <v>9720</v>
      </c>
      <c r="K2374" s="43" t="s">
        <v>9720</v>
      </c>
    </row>
    <row r="2375" spans="1:11" ht="49.5" x14ac:dyDescent="0.35">
      <c r="A2375" s="43" t="s">
        <v>51</v>
      </c>
      <c r="B2375" s="43" t="s">
        <v>6476</v>
      </c>
      <c r="C2375" s="43" t="s">
        <v>160</v>
      </c>
      <c r="D2375" s="43" t="s">
        <v>2487</v>
      </c>
      <c r="E2375" s="43" t="s">
        <v>5604</v>
      </c>
      <c r="F2375" s="38" t="s">
        <v>6466</v>
      </c>
      <c r="G2375" s="38">
        <v>1</v>
      </c>
      <c r="H2375" s="43" t="s">
        <v>8515</v>
      </c>
      <c r="I2375" s="43" t="s">
        <v>9720</v>
      </c>
      <c r="J2375" s="43" t="s">
        <v>9720</v>
      </c>
      <c r="K2375" s="43" t="s">
        <v>9720</v>
      </c>
    </row>
    <row r="2376" spans="1:11" ht="49.5" x14ac:dyDescent="0.35">
      <c r="A2376" s="43" t="s">
        <v>51</v>
      </c>
      <c r="B2376" s="43" t="s">
        <v>6476</v>
      </c>
      <c r="C2376" s="43" t="s">
        <v>160</v>
      </c>
      <c r="D2376" s="43" t="s">
        <v>2488</v>
      </c>
      <c r="E2376" s="43" t="s">
        <v>5605</v>
      </c>
      <c r="F2376" s="38" t="s">
        <v>6466</v>
      </c>
      <c r="G2376" s="38">
        <v>1</v>
      </c>
      <c r="H2376" s="43" t="s">
        <v>8516</v>
      </c>
      <c r="I2376" s="43" t="s">
        <v>9720</v>
      </c>
      <c r="J2376" s="43" t="s">
        <v>9720</v>
      </c>
      <c r="K2376" s="43" t="s">
        <v>9720</v>
      </c>
    </row>
    <row r="2377" spans="1:11" ht="49.5" x14ac:dyDescent="0.35">
      <c r="A2377" s="43" t="s">
        <v>51</v>
      </c>
      <c r="B2377" s="43" t="s">
        <v>6476</v>
      </c>
      <c r="C2377" s="43" t="s">
        <v>160</v>
      </c>
      <c r="D2377" s="43" t="s">
        <v>2489</v>
      </c>
      <c r="E2377" s="43" t="s">
        <v>5606</v>
      </c>
      <c r="F2377" s="38" t="s">
        <v>6466</v>
      </c>
      <c r="G2377" s="38">
        <v>1</v>
      </c>
      <c r="H2377" s="43" t="s">
        <v>8517</v>
      </c>
      <c r="I2377" s="43" t="s">
        <v>9720</v>
      </c>
      <c r="J2377" s="43" t="s">
        <v>9720</v>
      </c>
      <c r="K2377" s="43" t="s">
        <v>9720</v>
      </c>
    </row>
    <row r="2378" spans="1:11" ht="49.5" x14ac:dyDescent="0.35">
      <c r="A2378" s="43" t="s">
        <v>51</v>
      </c>
      <c r="B2378" s="43" t="s">
        <v>6476</v>
      </c>
      <c r="C2378" s="43" t="s">
        <v>160</v>
      </c>
      <c r="D2378" s="43" t="s">
        <v>2490</v>
      </c>
      <c r="E2378" s="43" t="s">
        <v>5607</v>
      </c>
      <c r="F2378" s="38" t="s">
        <v>6466</v>
      </c>
      <c r="G2378" s="38">
        <v>1</v>
      </c>
      <c r="H2378" s="43" t="s">
        <v>8518</v>
      </c>
      <c r="I2378" s="43" t="s">
        <v>9720</v>
      </c>
      <c r="J2378" s="43" t="s">
        <v>9720</v>
      </c>
      <c r="K2378" s="43" t="s">
        <v>9720</v>
      </c>
    </row>
    <row r="2379" spans="1:11" ht="49.5" x14ac:dyDescent="0.35">
      <c r="A2379" s="43" t="s">
        <v>51</v>
      </c>
      <c r="B2379" s="43" t="s">
        <v>6472</v>
      </c>
      <c r="C2379" s="43" t="s">
        <v>126</v>
      </c>
      <c r="D2379" s="43" t="s">
        <v>2491</v>
      </c>
      <c r="E2379" s="43" t="s">
        <v>5608</v>
      </c>
      <c r="F2379" s="38" t="s">
        <v>6466</v>
      </c>
      <c r="G2379" s="38">
        <v>8</v>
      </c>
      <c r="H2379" s="43" t="s">
        <v>8519</v>
      </c>
      <c r="I2379" s="43" t="s">
        <v>9720</v>
      </c>
      <c r="J2379" s="43" t="s">
        <v>9720</v>
      </c>
      <c r="K2379" s="43" t="s">
        <v>9720</v>
      </c>
    </row>
    <row r="2380" spans="1:11" ht="33" x14ac:dyDescent="0.35">
      <c r="A2380" s="43" t="s">
        <v>51</v>
      </c>
      <c r="B2380" s="43" t="s">
        <v>6472</v>
      </c>
      <c r="C2380" s="43" t="s">
        <v>126</v>
      </c>
      <c r="D2380" s="43" t="s">
        <v>2492</v>
      </c>
      <c r="E2380" s="43" t="s">
        <v>5609</v>
      </c>
      <c r="F2380" s="38" t="s">
        <v>6466</v>
      </c>
      <c r="G2380" s="38">
        <v>8</v>
      </c>
      <c r="H2380" s="43" t="s">
        <v>8520</v>
      </c>
      <c r="I2380" s="43" t="s">
        <v>9720</v>
      </c>
      <c r="J2380" s="43" t="s">
        <v>9720</v>
      </c>
      <c r="K2380" s="43" t="s">
        <v>9720</v>
      </c>
    </row>
    <row r="2381" spans="1:11" ht="49.5" x14ac:dyDescent="0.35">
      <c r="A2381" s="43" t="s">
        <v>51</v>
      </c>
      <c r="B2381" s="43" t="s">
        <v>6476</v>
      </c>
      <c r="C2381" s="43" t="s">
        <v>158</v>
      </c>
      <c r="D2381" s="43" t="s">
        <v>2493</v>
      </c>
      <c r="E2381" s="43" t="s">
        <v>5610</v>
      </c>
      <c r="F2381" s="38" t="s">
        <v>6466</v>
      </c>
      <c r="G2381" s="38">
        <v>1</v>
      </c>
      <c r="H2381" s="43" t="s">
        <v>8521</v>
      </c>
      <c r="I2381" s="43" t="s">
        <v>9720</v>
      </c>
      <c r="J2381" s="43" t="s">
        <v>9720</v>
      </c>
      <c r="K2381" s="43" t="s">
        <v>9720</v>
      </c>
    </row>
    <row r="2382" spans="1:11" ht="49.5" x14ac:dyDescent="0.35">
      <c r="A2382" s="43" t="s">
        <v>51</v>
      </c>
      <c r="B2382" s="43" t="s">
        <v>6468</v>
      </c>
      <c r="C2382" s="43" t="s">
        <v>132</v>
      </c>
      <c r="D2382" s="43" t="s">
        <v>2494</v>
      </c>
      <c r="E2382" s="43" t="s">
        <v>5611</v>
      </c>
      <c r="F2382" s="38" t="s">
        <v>6466</v>
      </c>
      <c r="G2382" s="38">
        <v>12</v>
      </c>
      <c r="H2382" s="43" t="s">
        <v>8522</v>
      </c>
      <c r="I2382" s="43" t="s">
        <v>26</v>
      </c>
      <c r="J2382" s="43" t="s">
        <v>26</v>
      </c>
      <c r="K2382" s="43" t="s">
        <v>26</v>
      </c>
    </row>
    <row r="2383" spans="1:11" ht="49.5" x14ac:dyDescent="0.35">
      <c r="A2383" s="43" t="s">
        <v>51</v>
      </c>
      <c r="B2383" s="43" t="s">
        <v>6468</v>
      </c>
      <c r="C2383" s="43" t="s">
        <v>132</v>
      </c>
      <c r="D2383" s="43" t="s">
        <v>2495</v>
      </c>
      <c r="E2383" s="43" t="s">
        <v>5612</v>
      </c>
      <c r="F2383" s="38" t="s">
        <v>6466</v>
      </c>
      <c r="G2383" s="38">
        <v>18</v>
      </c>
      <c r="H2383" s="43" t="s">
        <v>8523</v>
      </c>
      <c r="I2383" s="43" t="s">
        <v>26</v>
      </c>
      <c r="J2383" s="43" t="s">
        <v>26</v>
      </c>
      <c r="K2383" s="43" t="s">
        <v>26</v>
      </c>
    </row>
    <row r="2384" spans="1:11" ht="49.5" x14ac:dyDescent="0.35">
      <c r="A2384" s="43" t="s">
        <v>51</v>
      </c>
      <c r="B2384" s="43" t="s">
        <v>6476</v>
      </c>
      <c r="C2384" s="43" t="s">
        <v>158</v>
      </c>
      <c r="D2384" s="43" t="s">
        <v>2496</v>
      </c>
      <c r="E2384" s="43" t="s">
        <v>5613</v>
      </c>
      <c r="F2384" s="38" t="s">
        <v>6466</v>
      </c>
      <c r="G2384" s="38">
        <v>1</v>
      </c>
      <c r="H2384" s="43" t="s">
        <v>8524</v>
      </c>
      <c r="I2384" s="43" t="s">
        <v>9720</v>
      </c>
      <c r="J2384" s="43" t="s">
        <v>9720</v>
      </c>
      <c r="K2384" s="43" t="s">
        <v>9720</v>
      </c>
    </row>
    <row r="2385" spans="1:11" ht="49.5" x14ac:dyDescent="0.35">
      <c r="A2385" s="43" t="s">
        <v>51</v>
      </c>
      <c r="B2385" s="43" t="s">
        <v>6468</v>
      </c>
      <c r="C2385" s="43" t="s">
        <v>130</v>
      </c>
      <c r="D2385" s="43" t="s">
        <v>2497</v>
      </c>
      <c r="E2385" s="43" t="s">
        <v>5614</v>
      </c>
      <c r="F2385" s="38" t="s">
        <v>6466</v>
      </c>
      <c r="G2385" s="38">
        <v>8</v>
      </c>
      <c r="H2385" s="43" t="s">
        <v>8525</v>
      </c>
      <c r="I2385" s="43" t="s">
        <v>9720</v>
      </c>
      <c r="J2385" s="43" t="s">
        <v>9720</v>
      </c>
      <c r="K2385" s="43" t="s">
        <v>9720</v>
      </c>
    </row>
    <row r="2386" spans="1:11" ht="49.5" x14ac:dyDescent="0.35">
      <c r="A2386" s="43" t="s">
        <v>51</v>
      </c>
      <c r="B2386" s="43" t="s">
        <v>6468</v>
      </c>
      <c r="C2386" s="43" t="s">
        <v>125</v>
      </c>
      <c r="D2386" s="43" t="s">
        <v>2498</v>
      </c>
      <c r="E2386" s="43" t="s">
        <v>5615</v>
      </c>
      <c r="F2386" s="38" t="s">
        <v>6466</v>
      </c>
      <c r="G2386" s="38">
        <v>9</v>
      </c>
      <c r="H2386" s="43" t="s">
        <v>8526</v>
      </c>
      <c r="I2386" s="43" t="s">
        <v>26</v>
      </c>
      <c r="J2386" s="43" t="s">
        <v>26</v>
      </c>
      <c r="K2386" s="43" t="s">
        <v>26</v>
      </c>
    </row>
    <row r="2387" spans="1:11" ht="49.5" x14ac:dyDescent="0.35">
      <c r="A2387" s="43" t="s">
        <v>51</v>
      </c>
      <c r="B2387" s="43" t="s">
        <v>6476</v>
      </c>
      <c r="C2387" s="43" t="s">
        <v>158</v>
      </c>
      <c r="D2387" s="43" t="s">
        <v>2499</v>
      </c>
      <c r="E2387" s="43" t="s">
        <v>5616</v>
      </c>
      <c r="F2387" s="38" t="s">
        <v>6466</v>
      </c>
      <c r="G2387" s="38">
        <v>2</v>
      </c>
      <c r="H2387" s="43" t="s">
        <v>8527</v>
      </c>
      <c r="I2387" s="43" t="s">
        <v>9720</v>
      </c>
      <c r="J2387" s="43" t="s">
        <v>9720</v>
      </c>
      <c r="K2387" s="43" t="s">
        <v>9720</v>
      </c>
    </row>
    <row r="2388" spans="1:11" ht="49.5" x14ac:dyDescent="0.35">
      <c r="A2388" s="43" t="s">
        <v>51</v>
      </c>
      <c r="B2388" s="43" t="s">
        <v>6476</v>
      </c>
      <c r="C2388" s="43" t="s">
        <v>158</v>
      </c>
      <c r="D2388" s="43" t="s">
        <v>2500</v>
      </c>
      <c r="E2388" s="43" t="s">
        <v>5617</v>
      </c>
      <c r="F2388" s="38" t="s">
        <v>6466</v>
      </c>
      <c r="G2388" s="38">
        <v>2</v>
      </c>
      <c r="H2388" s="43" t="s">
        <v>8528</v>
      </c>
      <c r="I2388" s="43" t="s">
        <v>9720</v>
      </c>
      <c r="J2388" s="43" t="s">
        <v>9720</v>
      </c>
      <c r="K2388" s="43" t="s">
        <v>9720</v>
      </c>
    </row>
    <row r="2389" spans="1:11" ht="66" x14ac:dyDescent="0.35">
      <c r="A2389" s="43" t="s">
        <v>51</v>
      </c>
      <c r="B2389" s="43" t="s">
        <v>6476</v>
      </c>
      <c r="C2389" s="43" t="s">
        <v>158</v>
      </c>
      <c r="D2389" s="43" t="s">
        <v>2501</v>
      </c>
      <c r="E2389" s="43" t="s">
        <v>5618</v>
      </c>
      <c r="F2389" s="38" t="s">
        <v>6466</v>
      </c>
      <c r="G2389" s="38">
        <v>1</v>
      </c>
      <c r="H2389" s="43" t="s">
        <v>8529</v>
      </c>
      <c r="I2389" s="43" t="s">
        <v>9720</v>
      </c>
      <c r="J2389" s="43" t="s">
        <v>9720</v>
      </c>
      <c r="K2389" s="43" t="s">
        <v>9720</v>
      </c>
    </row>
    <row r="2390" spans="1:11" ht="49.5" x14ac:dyDescent="0.35">
      <c r="A2390" s="43" t="s">
        <v>51</v>
      </c>
      <c r="B2390" s="43" t="s">
        <v>6476</v>
      </c>
      <c r="C2390" s="43" t="s">
        <v>158</v>
      </c>
      <c r="D2390" s="43" t="s">
        <v>2502</v>
      </c>
      <c r="E2390" s="43" t="s">
        <v>5619</v>
      </c>
      <c r="F2390" s="38" t="s">
        <v>6466</v>
      </c>
      <c r="G2390" s="38">
        <v>1</v>
      </c>
      <c r="H2390" s="43" t="s">
        <v>8530</v>
      </c>
      <c r="I2390" s="43" t="s">
        <v>9720</v>
      </c>
      <c r="J2390" s="43" t="s">
        <v>9720</v>
      </c>
      <c r="K2390" s="43" t="s">
        <v>9720</v>
      </c>
    </row>
    <row r="2391" spans="1:11" ht="49.5" x14ac:dyDescent="0.35">
      <c r="A2391" s="43" t="s">
        <v>51</v>
      </c>
      <c r="B2391" s="43" t="s">
        <v>6476</v>
      </c>
      <c r="C2391" s="43" t="s">
        <v>158</v>
      </c>
      <c r="D2391" s="43" t="s">
        <v>2503</v>
      </c>
      <c r="E2391" s="43" t="s">
        <v>5620</v>
      </c>
      <c r="F2391" s="38" t="s">
        <v>6466</v>
      </c>
      <c r="G2391" s="38">
        <v>2</v>
      </c>
      <c r="H2391" s="43" t="s">
        <v>8531</v>
      </c>
      <c r="I2391" s="43" t="s">
        <v>9720</v>
      </c>
      <c r="J2391" s="43" t="s">
        <v>9720</v>
      </c>
      <c r="K2391" s="43" t="s">
        <v>9720</v>
      </c>
    </row>
    <row r="2392" spans="1:11" ht="66" x14ac:dyDescent="0.35">
      <c r="A2392" s="43" t="s">
        <v>51</v>
      </c>
      <c r="B2392" s="43" t="s">
        <v>6476</v>
      </c>
      <c r="C2392" s="43" t="s">
        <v>158</v>
      </c>
      <c r="D2392" s="43" t="s">
        <v>2504</v>
      </c>
      <c r="E2392" s="43" t="s">
        <v>5621</v>
      </c>
      <c r="F2392" s="38" t="s">
        <v>6466</v>
      </c>
      <c r="G2392" s="38">
        <v>1</v>
      </c>
      <c r="H2392" s="43" t="s">
        <v>8532</v>
      </c>
      <c r="I2392" s="43" t="s">
        <v>9720</v>
      </c>
      <c r="J2392" s="43" t="s">
        <v>9720</v>
      </c>
      <c r="K2392" s="43" t="s">
        <v>9720</v>
      </c>
    </row>
    <row r="2393" spans="1:11" ht="49.5" x14ac:dyDescent="0.35">
      <c r="A2393" s="43" t="s">
        <v>51</v>
      </c>
      <c r="B2393" s="43" t="s">
        <v>6472</v>
      </c>
      <c r="C2393" s="43" t="s">
        <v>126</v>
      </c>
      <c r="D2393" s="43" t="s">
        <v>2505</v>
      </c>
      <c r="E2393" s="43" t="s">
        <v>5622</v>
      </c>
      <c r="F2393" s="38" t="s">
        <v>6466</v>
      </c>
      <c r="G2393" s="38">
        <v>8</v>
      </c>
      <c r="H2393" s="43" t="s">
        <v>8533</v>
      </c>
      <c r="I2393" s="43" t="s">
        <v>9720</v>
      </c>
      <c r="J2393" s="43" t="s">
        <v>9720</v>
      </c>
      <c r="K2393" s="43" t="s">
        <v>9720</v>
      </c>
    </row>
    <row r="2394" spans="1:11" ht="33" x14ac:dyDescent="0.35">
      <c r="A2394" s="43" t="s">
        <v>51</v>
      </c>
      <c r="B2394" s="43" t="s">
        <v>6472</v>
      </c>
      <c r="C2394" s="43" t="s">
        <v>126</v>
      </c>
      <c r="D2394" s="43" t="s">
        <v>2506</v>
      </c>
      <c r="E2394" s="43" t="s">
        <v>5623</v>
      </c>
      <c r="F2394" s="38" t="s">
        <v>6466</v>
      </c>
      <c r="G2394" s="38">
        <v>8</v>
      </c>
      <c r="H2394" s="43" t="s">
        <v>8534</v>
      </c>
      <c r="I2394" s="43" t="s">
        <v>9720</v>
      </c>
      <c r="J2394" s="43" t="s">
        <v>9720</v>
      </c>
      <c r="K2394" s="43" t="s">
        <v>9720</v>
      </c>
    </row>
    <row r="2395" spans="1:11" ht="33" x14ac:dyDescent="0.35">
      <c r="A2395" s="43" t="s">
        <v>51</v>
      </c>
      <c r="B2395" s="43" t="s">
        <v>6472</v>
      </c>
      <c r="C2395" s="43" t="s">
        <v>126</v>
      </c>
      <c r="D2395" s="43" t="s">
        <v>2507</v>
      </c>
      <c r="E2395" s="43" t="s">
        <v>5624</v>
      </c>
      <c r="F2395" s="38" t="s">
        <v>6466</v>
      </c>
      <c r="G2395" s="38">
        <v>8</v>
      </c>
      <c r="H2395" s="43" t="s">
        <v>8535</v>
      </c>
      <c r="I2395" s="43" t="s">
        <v>9720</v>
      </c>
      <c r="J2395" s="43" t="s">
        <v>9720</v>
      </c>
      <c r="K2395" s="43" t="s">
        <v>9720</v>
      </c>
    </row>
    <row r="2396" spans="1:11" ht="49.5" x14ac:dyDescent="0.35">
      <c r="A2396" s="43" t="s">
        <v>51</v>
      </c>
      <c r="B2396" s="43" t="s">
        <v>6476</v>
      </c>
      <c r="C2396" s="43" t="s">
        <v>158</v>
      </c>
      <c r="D2396" s="43" t="s">
        <v>2508</v>
      </c>
      <c r="E2396" s="43" t="s">
        <v>5625</v>
      </c>
      <c r="F2396" s="38" t="s">
        <v>6466</v>
      </c>
      <c r="G2396" s="38">
        <v>2</v>
      </c>
      <c r="H2396" s="43" t="s">
        <v>8536</v>
      </c>
      <c r="I2396" s="43" t="s">
        <v>9720</v>
      </c>
      <c r="J2396" s="43" t="s">
        <v>9720</v>
      </c>
      <c r="K2396" s="43" t="s">
        <v>9720</v>
      </c>
    </row>
    <row r="2397" spans="1:11" ht="66" x14ac:dyDescent="0.35">
      <c r="A2397" s="43" t="s">
        <v>51</v>
      </c>
      <c r="B2397" s="43" t="s">
        <v>6476</v>
      </c>
      <c r="C2397" s="43" t="s">
        <v>158</v>
      </c>
      <c r="D2397" s="43" t="s">
        <v>2509</v>
      </c>
      <c r="E2397" s="43" t="s">
        <v>5626</v>
      </c>
      <c r="F2397" s="38" t="s">
        <v>6466</v>
      </c>
      <c r="G2397" s="38">
        <v>1</v>
      </c>
      <c r="H2397" s="43" t="s">
        <v>8537</v>
      </c>
      <c r="I2397" s="43" t="s">
        <v>9720</v>
      </c>
      <c r="J2397" s="43" t="s">
        <v>9720</v>
      </c>
      <c r="K2397" s="43" t="s">
        <v>9720</v>
      </c>
    </row>
    <row r="2398" spans="1:11" ht="49.5" x14ac:dyDescent="0.35">
      <c r="A2398" s="43" t="s">
        <v>51</v>
      </c>
      <c r="B2398" s="43" t="s">
        <v>6476</v>
      </c>
      <c r="C2398" s="43" t="s">
        <v>158</v>
      </c>
      <c r="D2398" s="43" t="s">
        <v>2510</v>
      </c>
      <c r="E2398" s="43" t="s">
        <v>5627</v>
      </c>
      <c r="F2398" s="38" t="s">
        <v>6466</v>
      </c>
      <c r="G2398" s="38">
        <v>1</v>
      </c>
      <c r="H2398" s="43" t="s">
        <v>8538</v>
      </c>
      <c r="I2398" s="43" t="s">
        <v>9720</v>
      </c>
      <c r="J2398" s="43" t="s">
        <v>9720</v>
      </c>
      <c r="K2398" s="43" t="s">
        <v>9720</v>
      </c>
    </row>
    <row r="2399" spans="1:11" ht="66" x14ac:dyDescent="0.35">
      <c r="A2399" s="43" t="s">
        <v>51</v>
      </c>
      <c r="B2399" s="43" t="s">
        <v>6476</v>
      </c>
      <c r="C2399" s="43" t="s">
        <v>158</v>
      </c>
      <c r="D2399" s="43" t="s">
        <v>2511</v>
      </c>
      <c r="E2399" s="43" t="s">
        <v>5628</v>
      </c>
      <c r="F2399" s="38" t="s">
        <v>6466</v>
      </c>
      <c r="G2399" s="38">
        <v>1</v>
      </c>
      <c r="H2399" s="43" t="s">
        <v>8539</v>
      </c>
      <c r="I2399" s="43" t="s">
        <v>9720</v>
      </c>
      <c r="J2399" s="43" t="s">
        <v>9720</v>
      </c>
      <c r="K2399" s="43" t="s">
        <v>9720</v>
      </c>
    </row>
    <row r="2400" spans="1:11" ht="49.5" x14ac:dyDescent="0.35">
      <c r="A2400" s="43" t="s">
        <v>51</v>
      </c>
      <c r="B2400" s="43" t="s">
        <v>6476</v>
      </c>
      <c r="C2400" s="43" t="s">
        <v>158</v>
      </c>
      <c r="D2400" s="43" t="s">
        <v>2512</v>
      </c>
      <c r="E2400" s="43" t="s">
        <v>5629</v>
      </c>
      <c r="F2400" s="38" t="s">
        <v>6466</v>
      </c>
      <c r="G2400" s="38">
        <v>1</v>
      </c>
      <c r="H2400" s="43" t="s">
        <v>8540</v>
      </c>
      <c r="I2400" s="43" t="s">
        <v>9720</v>
      </c>
      <c r="J2400" s="43" t="s">
        <v>9720</v>
      </c>
      <c r="K2400" s="43" t="s">
        <v>9720</v>
      </c>
    </row>
    <row r="2401" spans="1:11" ht="49.5" x14ac:dyDescent="0.35">
      <c r="A2401" s="43" t="s">
        <v>51</v>
      </c>
      <c r="B2401" s="43" t="s">
        <v>6476</v>
      </c>
      <c r="C2401" s="43" t="s">
        <v>158</v>
      </c>
      <c r="D2401" s="43" t="s">
        <v>2513</v>
      </c>
      <c r="E2401" s="43" t="s">
        <v>5630</v>
      </c>
      <c r="F2401" s="38" t="s">
        <v>6466</v>
      </c>
      <c r="G2401" s="38">
        <v>1</v>
      </c>
      <c r="H2401" s="43" t="s">
        <v>8541</v>
      </c>
      <c r="I2401" s="43" t="s">
        <v>9720</v>
      </c>
      <c r="J2401" s="43" t="s">
        <v>9720</v>
      </c>
      <c r="K2401" s="43" t="s">
        <v>9720</v>
      </c>
    </row>
    <row r="2402" spans="1:11" ht="66" x14ac:dyDescent="0.35">
      <c r="A2402" s="43" t="s">
        <v>51</v>
      </c>
      <c r="B2402" s="43" t="s">
        <v>6476</v>
      </c>
      <c r="C2402" s="43" t="s">
        <v>158</v>
      </c>
      <c r="D2402" s="43" t="s">
        <v>2514</v>
      </c>
      <c r="E2402" s="43" t="s">
        <v>5631</v>
      </c>
      <c r="F2402" s="38" t="s">
        <v>6466</v>
      </c>
      <c r="G2402" s="38">
        <v>1</v>
      </c>
      <c r="H2402" s="43" t="s">
        <v>8542</v>
      </c>
      <c r="I2402" s="43" t="s">
        <v>9720</v>
      </c>
      <c r="J2402" s="43" t="s">
        <v>9720</v>
      </c>
      <c r="K2402" s="43" t="s">
        <v>9720</v>
      </c>
    </row>
    <row r="2403" spans="1:11" ht="49.5" x14ac:dyDescent="0.35">
      <c r="A2403" s="43" t="s">
        <v>51</v>
      </c>
      <c r="B2403" s="43" t="s">
        <v>6476</v>
      </c>
      <c r="C2403" s="43" t="s">
        <v>158</v>
      </c>
      <c r="D2403" s="43" t="s">
        <v>2515</v>
      </c>
      <c r="E2403" s="43" t="s">
        <v>5632</v>
      </c>
      <c r="F2403" s="38" t="s">
        <v>6466</v>
      </c>
      <c r="G2403" s="38">
        <v>1</v>
      </c>
      <c r="H2403" s="43" t="s">
        <v>8543</v>
      </c>
      <c r="I2403" s="43" t="s">
        <v>9720</v>
      </c>
      <c r="J2403" s="43" t="s">
        <v>9720</v>
      </c>
      <c r="K2403" s="43" t="s">
        <v>9720</v>
      </c>
    </row>
    <row r="2404" spans="1:11" ht="66" x14ac:dyDescent="0.35">
      <c r="A2404" s="43" t="s">
        <v>51</v>
      </c>
      <c r="B2404" s="43" t="s">
        <v>6476</v>
      </c>
      <c r="C2404" s="43" t="s">
        <v>158</v>
      </c>
      <c r="D2404" s="43" t="s">
        <v>2516</v>
      </c>
      <c r="E2404" s="43" t="s">
        <v>5633</v>
      </c>
      <c r="F2404" s="38" t="s">
        <v>6466</v>
      </c>
      <c r="G2404" s="38">
        <v>1</v>
      </c>
      <c r="H2404" s="43" t="s">
        <v>8544</v>
      </c>
      <c r="I2404" s="43" t="s">
        <v>9720</v>
      </c>
      <c r="J2404" s="43" t="s">
        <v>9720</v>
      </c>
      <c r="K2404" s="43" t="s">
        <v>9720</v>
      </c>
    </row>
    <row r="2405" spans="1:11" ht="49.5" x14ac:dyDescent="0.35">
      <c r="A2405" s="43" t="s">
        <v>51</v>
      </c>
      <c r="B2405" s="43" t="s">
        <v>6468</v>
      </c>
      <c r="C2405" s="43" t="s">
        <v>132</v>
      </c>
      <c r="D2405" s="43" t="s">
        <v>2517</v>
      </c>
      <c r="E2405" s="43" t="s">
        <v>5634</v>
      </c>
      <c r="F2405" s="38" t="s">
        <v>6466</v>
      </c>
      <c r="G2405" s="38">
        <v>12</v>
      </c>
      <c r="H2405" s="43" t="s">
        <v>8545</v>
      </c>
      <c r="I2405" s="43" t="s">
        <v>26</v>
      </c>
      <c r="J2405" s="43" t="s">
        <v>26</v>
      </c>
      <c r="K2405" s="43" t="s">
        <v>26</v>
      </c>
    </row>
    <row r="2406" spans="1:11" ht="49.5" x14ac:dyDescent="0.35">
      <c r="A2406" s="43" t="s">
        <v>51</v>
      </c>
      <c r="B2406" s="43" t="s">
        <v>6468</v>
      </c>
      <c r="C2406" s="43" t="s">
        <v>132</v>
      </c>
      <c r="D2406" s="43" t="s">
        <v>2518</v>
      </c>
      <c r="E2406" s="43" t="s">
        <v>5635</v>
      </c>
      <c r="F2406" s="38" t="s">
        <v>6466</v>
      </c>
      <c r="G2406" s="38">
        <v>18</v>
      </c>
      <c r="H2406" s="43" t="s">
        <v>8546</v>
      </c>
      <c r="I2406" s="43" t="s">
        <v>26</v>
      </c>
      <c r="J2406" s="43" t="s">
        <v>26</v>
      </c>
      <c r="K2406" s="43" t="s">
        <v>26</v>
      </c>
    </row>
    <row r="2407" spans="1:11" ht="49.5" x14ac:dyDescent="0.35">
      <c r="A2407" s="43" t="s">
        <v>51</v>
      </c>
      <c r="B2407" s="43" t="s">
        <v>6476</v>
      </c>
      <c r="C2407" s="43" t="s">
        <v>167</v>
      </c>
      <c r="D2407" s="43" t="s">
        <v>2519</v>
      </c>
      <c r="E2407" s="43" t="s">
        <v>5636</v>
      </c>
      <c r="F2407" s="38" t="s">
        <v>6466</v>
      </c>
      <c r="G2407" s="38">
        <v>8</v>
      </c>
      <c r="H2407" s="43" t="s">
        <v>8547</v>
      </c>
      <c r="I2407" s="43" t="s">
        <v>9720</v>
      </c>
      <c r="J2407" s="43" t="s">
        <v>9720</v>
      </c>
      <c r="K2407" s="43" t="s">
        <v>9720</v>
      </c>
    </row>
    <row r="2408" spans="1:11" ht="49.5" x14ac:dyDescent="0.35">
      <c r="A2408" s="43" t="s">
        <v>51</v>
      </c>
      <c r="B2408" s="43" t="s">
        <v>6473</v>
      </c>
      <c r="C2408" s="43" t="s">
        <v>151</v>
      </c>
      <c r="D2408" s="43" t="s">
        <v>2520</v>
      </c>
      <c r="E2408" s="43" t="s">
        <v>5637</v>
      </c>
      <c r="F2408" s="38" t="s">
        <v>6466</v>
      </c>
      <c r="G2408" s="38">
        <v>7</v>
      </c>
      <c r="H2408" s="43" t="s">
        <v>8548</v>
      </c>
      <c r="I2408" s="43" t="s">
        <v>9720</v>
      </c>
      <c r="J2408" s="43" t="s">
        <v>9720</v>
      </c>
      <c r="K2408" s="43" t="s">
        <v>9720</v>
      </c>
    </row>
    <row r="2409" spans="1:11" ht="33" x14ac:dyDescent="0.35">
      <c r="A2409" s="43" t="s">
        <v>51</v>
      </c>
      <c r="B2409" s="43" t="s">
        <v>6473</v>
      </c>
      <c r="C2409" s="43" t="s">
        <v>151</v>
      </c>
      <c r="D2409" s="43" t="s">
        <v>2521</v>
      </c>
      <c r="E2409" s="43" t="s">
        <v>5638</v>
      </c>
      <c r="F2409" s="38" t="s">
        <v>6466</v>
      </c>
      <c r="G2409" s="38">
        <v>10</v>
      </c>
      <c r="H2409" s="43" t="s">
        <v>8549</v>
      </c>
      <c r="I2409" s="43" t="s">
        <v>9720</v>
      </c>
      <c r="J2409" s="43" t="s">
        <v>9720</v>
      </c>
      <c r="K2409" s="43" t="s">
        <v>9720</v>
      </c>
    </row>
    <row r="2410" spans="1:11" ht="49.5" x14ac:dyDescent="0.35">
      <c r="A2410" s="43" t="s">
        <v>51</v>
      </c>
      <c r="B2410" s="43" t="s">
        <v>6473</v>
      </c>
      <c r="C2410" s="43" t="s">
        <v>134</v>
      </c>
      <c r="D2410" s="43" t="s">
        <v>2522</v>
      </c>
      <c r="E2410" s="43" t="s">
        <v>5639</v>
      </c>
      <c r="F2410" s="38" t="s">
        <v>6466</v>
      </c>
      <c r="G2410" s="38">
        <v>1</v>
      </c>
      <c r="H2410" s="43" t="s">
        <v>8550</v>
      </c>
      <c r="I2410" s="43" t="s">
        <v>9720</v>
      </c>
      <c r="J2410" s="43" t="s">
        <v>9720</v>
      </c>
      <c r="K2410" s="43" t="s">
        <v>9720</v>
      </c>
    </row>
    <row r="2411" spans="1:11" ht="49.5" x14ac:dyDescent="0.35">
      <c r="A2411" s="43" t="s">
        <v>51</v>
      </c>
      <c r="B2411" s="43" t="s">
        <v>6473</v>
      </c>
      <c r="C2411" s="43" t="s">
        <v>151</v>
      </c>
      <c r="D2411" s="43" t="s">
        <v>2523</v>
      </c>
      <c r="E2411" s="43" t="s">
        <v>5640</v>
      </c>
      <c r="F2411" s="38" t="s">
        <v>6466</v>
      </c>
      <c r="G2411" s="38">
        <v>7</v>
      </c>
      <c r="H2411" s="43" t="s">
        <v>8551</v>
      </c>
      <c r="I2411" s="43" t="s">
        <v>9720</v>
      </c>
      <c r="J2411" s="43" t="s">
        <v>9720</v>
      </c>
      <c r="K2411" s="43" t="s">
        <v>9720</v>
      </c>
    </row>
    <row r="2412" spans="1:11" ht="49.5" x14ac:dyDescent="0.35">
      <c r="A2412" s="43" t="s">
        <v>51</v>
      </c>
      <c r="B2412" s="43" t="s">
        <v>6473</v>
      </c>
      <c r="C2412" s="43" t="s">
        <v>151</v>
      </c>
      <c r="D2412" s="43" t="s">
        <v>2524</v>
      </c>
      <c r="E2412" s="43" t="s">
        <v>5641</v>
      </c>
      <c r="F2412" s="38" t="s">
        <v>6466</v>
      </c>
      <c r="G2412" s="38">
        <v>10</v>
      </c>
      <c r="H2412" s="43" t="s">
        <v>8552</v>
      </c>
      <c r="I2412" s="43" t="s">
        <v>9720</v>
      </c>
      <c r="J2412" s="43" t="s">
        <v>9720</v>
      </c>
      <c r="K2412" s="43" t="s">
        <v>9720</v>
      </c>
    </row>
    <row r="2413" spans="1:11" ht="49.5" x14ac:dyDescent="0.35">
      <c r="A2413" s="43" t="s">
        <v>51</v>
      </c>
      <c r="B2413" s="43" t="s">
        <v>6469</v>
      </c>
      <c r="C2413" s="43" t="s">
        <v>162</v>
      </c>
      <c r="D2413" s="43" t="s">
        <v>2525</v>
      </c>
      <c r="E2413" s="43" t="s">
        <v>5642</v>
      </c>
      <c r="F2413" s="38" t="s">
        <v>6466</v>
      </c>
      <c r="G2413" s="38">
        <v>10</v>
      </c>
      <c r="H2413" s="43" t="s">
        <v>8553</v>
      </c>
      <c r="I2413" s="43" t="s">
        <v>21</v>
      </c>
      <c r="J2413" s="43" t="s">
        <v>9720</v>
      </c>
      <c r="K2413" s="43" t="s">
        <v>9720</v>
      </c>
    </row>
    <row r="2414" spans="1:11" ht="49.5" x14ac:dyDescent="0.35">
      <c r="A2414" s="43" t="s">
        <v>51</v>
      </c>
      <c r="B2414" s="43" t="s">
        <v>6469</v>
      </c>
      <c r="C2414" s="43" t="s">
        <v>162</v>
      </c>
      <c r="D2414" s="43" t="s">
        <v>2526</v>
      </c>
      <c r="E2414" s="43" t="s">
        <v>5643</v>
      </c>
      <c r="F2414" s="38" t="s">
        <v>6466</v>
      </c>
      <c r="G2414" s="38">
        <v>10</v>
      </c>
      <c r="H2414" s="43" t="s">
        <v>8554</v>
      </c>
      <c r="I2414" s="43" t="s">
        <v>21</v>
      </c>
      <c r="J2414" s="43" t="s">
        <v>9720</v>
      </c>
      <c r="K2414" s="43" t="s">
        <v>9720</v>
      </c>
    </row>
    <row r="2415" spans="1:11" ht="49.5" x14ac:dyDescent="0.35">
      <c r="A2415" s="43" t="s">
        <v>51</v>
      </c>
      <c r="B2415" s="43" t="s">
        <v>6469</v>
      </c>
      <c r="C2415" s="43" t="s">
        <v>162</v>
      </c>
      <c r="D2415" s="43" t="s">
        <v>2527</v>
      </c>
      <c r="E2415" s="43" t="s">
        <v>5644</v>
      </c>
      <c r="F2415" s="38" t="s">
        <v>6466</v>
      </c>
      <c r="G2415" s="38">
        <v>10</v>
      </c>
      <c r="H2415" s="43" t="s">
        <v>8555</v>
      </c>
      <c r="I2415" s="43" t="s">
        <v>21</v>
      </c>
      <c r="J2415" s="43" t="s">
        <v>9720</v>
      </c>
      <c r="K2415" s="43" t="s">
        <v>9720</v>
      </c>
    </row>
    <row r="2416" spans="1:11" ht="49.5" x14ac:dyDescent="0.35">
      <c r="A2416" s="43" t="s">
        <v>51</v>
      </c>
      <c r="B2416" s="43" t="s">
        <v>6469</v>
      </c>
      <c r="C2416" s="43" t="s">
        <v>162</v>
      </c>
      <c r="D2416" s="43" t="s">
        <v>2528</v>
      </c>
      <c r="E2416" s="43" t="s">
        <v>5645</v>
      </c>
      <c r="F2416" s="38" t="s">
        <v>6466</v>
      </c>
      <c r="G2416" s="38">
        <v>10</v>
      </c>
      <c r="H2416" s="43" t="s">
        <v>8556</v>
      </c>
      <c r="I2416" s="43" t="s">
        <v>21</v>
      </c>
      <c r="J2416" s="43" t="s">
        <v>9720</v>
      </c>
      <c r="K2416" s="43" t="s">
        <v>9720</v>
      </c>
    </row>
    <row r="2417" spans="1:11" ht="82.5" x14ac:dyDescent="0.35">
      <c r="A2417" s="43" t="s">
        <v>51</v>
      </c>
      <c r="B2417" s="43" t="s">
        <v>6472</v>
      </c>
      <c r="C2417" s="43" t="s">
        <v>126</v>
      </c>
      <c r="D2417" s="43" t="s">
        <v>2529</v>
      </c>
      <c r="E2417" s="43" t="s">
        <v>5646</v>
      </c>
      <c r="F2417" s="38" t="s">
        <v>6466</v>
      </c>
      <c r="G2417" s="38">
        <v>8</v>
      </c>
      <c r="H2417" s="43" t="s">
        <v>8557</v>
      </c>
      <c r="I2417" s="43" t="s">
        <v>9720</v>
      </c>
      <c r="J2417" s="43" t="s">
        <v>9720</v>
      </c>
      <c r="K2417" s="43" t="s">
        <v>9720</v>
      </c>
    </row>
    <row r="2418" spans="1:11" ht="49.5" x14ac:dyDescent="0.35">
      <c r="A2418" s="43" t="s">
        <v>51</v>
      </c>
      <c r="B2418" s="43" t="s">
        <v>6476</v>
      </c>
      <c r="C2418" s="43" t="s">
        <v>158</v>
      </c>
      <c r="D2418" s="43" t="s">
        <v>2530</v>
      </c>
      <c r="E2418" s="43" t="s">
        <v>5647</v>
      </c>
      <c r="F2418" s="38" t="s">
        <v>6466</v>
      </c>
      <c r="G2418" s="38">
        <v>22</v>
      </c>
      <c r="H2418" s="43" t="s">
        <v>8558</v>
      </c>
      <c r="I2418" s="43" t="s">
        <v>9720</v>
      </c>
      <c r="J2418" s="43" t="s">
        <v>9720</v>
      </c>
      <c r="K2418" s="43" t="s">
        <v>9720</v>
      </c>
    </row>
    <row r="2419" spans="1:11" ht="49.5" x14ac:dyDescent="0.35">
      <c r="A2419" s="43" t="s">
        <v>51</v>
      </c>
      <c r="B2419" s="43" t="s">
        <v>6476</v>
      </c>
      <c r="C2419" s="43" t="s">
        <v>167</v>
      </c>
      <c r="D2419" s="43" t="s">
        <v>2531</v>
      </c>
      <c r="E2419" s="43" t="s">
        <v>5648</v>
      </c>
      <c r="F2419" s="38" t="s">
        <v>6466</v>
      </c>
      <c r="G2419" s="38">
        <v>8</v>
      </c>
      <c r="H2419" s="43" t="s">
        <v>8559</v>
      </c>
      <c r="I2419" s="43" t="s">
        <v>9720</v>
      </c>
      <c r="J2419" s="43" t="s">
        <v>9720</v>
      </c>
      <c r="K2419" s="43" t="s">
        <v>9720</v>
      </c>
    </row>
    <row r="2420" spans="1:11" ht="49.5" x14ac:dyDescent="0.35">
      <c r="A2420" s="43" t="s">
        <v>59</v>
      </c>
      <c r="B2420" s="43" t="s">
        <v>6475</v>
      </c>
      <c r="C2420" s="43" t="s">
        <v>124</v>
      </c>
      <c r="D2420" s="43" t="s">
        <v>197</v>
      </c>
      <c r="E2420" s="44" t="s">
        <v>3332</v>
      </c>
      <c r="F2420" s="38" t="s">
        <v>6466</v>
      </c>
      <c r="G2420" s="38">
        <v>10</v>
      </c>
      <c r="H2420" s="43" t="s">
        <v>6500</v>
      </c>
      <c r="I2420" s="43" t="s">
        <v>9720</v>
      </c>
      <c r="J2420" s="43" t="s">
        <v>9720</v>
      </c>
      <c r="K2420" s="43" t="s">
        <v>9720</v>
      </c>
    </row>
    <row r="2421" spans="1:11" ht="148.5" x14ac:dyDescent="0.35">
      <c r="A2421" s="43" t="s">
        <v>59</v>
      </c>
      <c r="B2421" s="43" t="s">
        <v>6472</v>
      </c>
      <c r="C2421" s="43" t="s">
        <v>120</v>
      </c>
      <c r="D2421" s="44" t="s">
        <v>203</v>
      </c>
      <c r="E2421" s="44" t="s">
        <v>5649</v>
      </c>
      <c r="F2421" s="38" t="s">
        <v>6466</v>
      </c>
      <c r="G2421" s="38">
        <v>2</v>
      </c>
      <c r="H2421" s="43" t="s">
        <v>8560</v>
      </c>
      <c r="I2421" s="43" t="s">
        <v>9720</v>
      </c>
      <c r="J2421" s="43" t="s">
        <v>9720</v>
      </c>
      <c r="K2421" s="43" t="s">
        <v>9720</v>
      </c>
    </row>
    <row r="2422" spans="1:11" ht="49.5" x14ac:dyDescent="0.35">
      <c r="A2422" s="43" t="s">
        <v>59</v>
      </c>
      <c r="B2422" s="43" t="s">
        <v>6468</v>
      </c>
      <c r="C2422" s="43" t="s">
        <v>125</v>
      </c>
      <c r="D2422" s="44" t="s">
        <v>204</v>
      </c>
      <c r="E2422" s="44" t="s">
        <v>5650</v>
      </c>
      <c r="F2422" s="38" t="s">
        <v>6466</v>
      </c>
      <c r="G2422" s="38">
        <v>9</v>
      </c>
      <c r="H2422" s="43" t="s">
        <v>8561</v>
      </c>
      <c r="I2422" s="43" t="s">
        <v>26</v>
      </c>
      <c r="J2422" s="43" t="s">
        <v>26</v>
      </c>
      <c r="K2422" s="43" t="s">
        <v>26</v>
      </c>
    </row>
    <row r="2423" spans="1:11" ht="115.5" x14ac:dyDescent="0.35">
      <c r="A2423" s="43" t="s">
        <v>59</v>
      </c>
      <c r="B2423" s="43" t="s">
        <v>6468</v>
      </c>
      <c r="C2423" s="43" t="s">
        <v>125</v>
      </c>
      <c r="D2423" s="44" t="s">
        <v>205</v>
      </c>
      <c r="E2423" s="44" t="s">
        <v>5651</v>
      </c>
      <c r="F2423" s="38" t="s">
        <v>6466</v>
      </c>
      <c r="G2423" s="38">
        <v>2</v>
      </c>
      <c r="H2423" s="43" t="s">
        <v>9648</v>
      </c>
      <c r="I2423" s="43" t="s">
        <v>26</v>
      </c>
      <c r="J2423" s="43" t="s">
        <v>26</v>
      </c>
      <c r="K2423" s="43" t="s">
        <v>26</v>
      </c>
    </row>
    <row r="2424" spans="1:11" ht="66" x14ac:dyDescent="0.35">
      <c r="A2424" s="43" t="s">
        <v>59</v>
      </c>
      <c r="B2424" s="43" t="s">
        <v>6468</v>
      </c>
      <c r="C2424" s="43" t="s">
        <v>152</v>
      </c>
      <c r="D2424" s="44" t="s">
        <v>2532</v>
      </c>
      <c r="E2424" s="44" t="s">
        <v>5652</v>
      </c>
      <c r="F2424" s="38" t="s">
        <v>6467</v>
      </c>
      <c r="G2424" s="38">
        <v>8</v>
      </c>
      <c r="H2424" s="43" t="s">
        <v>9649</v>
      </c>
      <c r="I2424" s="43" t="s">
        <v>9720</v>
      </c>
      <c r="J2424" s="43" t="s">
        <v>9720</v>
      </c>
      <c r="K2424" s="43" t="s">
        <v>9720</v>
      </c>
    </row>
    <row r="2425" spans="1:11" ht="49.5" x14ac:dyDescent="0.35">
      <c r="A2425" s="43" t="s">
        <v>59</v>
      </c>
      <c r="B2425" s="43" t="s">
        <v>6468</v>
      </c>
      <c r="C2425" s="43" t="s">
        <v>129</v>
      </c>
      <c r="D2425" s="44" t="s">
        <v>229</v>
      </c>
      <c r="E2425" s="44" t="s">
        <v>5653</v>
      </c>
      <c r="F2425" s="38" t="s">
        <v>6466</v>
      </c>
      <c r="G2425" s="38">
        <v>1</v>
      </c>
      <c r="H2425" s="43" t="s">
        <v>9650</v>
      </c>
      <c r="I2425" s="43" t="s">
        <v>9720</v>
      </c>
      <c r="J2425" s="43" t="s">
        <v>9720</v>
      </c>
      <c r="K2425" s="43" t="s">
        <v>9720</v>
      </c>
    </row>
    <row r="2426" spans="1:11" ht="49.5" x14ac:dyDescent="0.35">
      <c r="A2426" s="43" t="s">
        <v>59</v>
      </c>
      <c r="B2426" s="43" t="s">
        <v>6468</v>
      </c>
      <c r="C2426" s="43" t="s">
        <v>129</v>
      </c>
      <c r="D2426" s="44" t="s">
        <v>230</v>
      </c>
      <c r="E2426" s="44" t="s">
        <v>5654</v>
      </c>
      <c r="F2426" s="38" t="s">
        <v>6466</v>
      </c>
      <c r="G2426" s="38">
        <v>1</v>
      </c>
      <c r="H2426" s="43" t="s">
        <v>8562</v>
      </c>
      <c r="I2426" s="43" t="s">
        <v>9720</v>
      </c>
      <c r="J2426" s="43" t="s">
        <v>9720</v>
      </c>
      <c r="K2426" s="43" t="s">
        <v>9720</v>
      </c>
    </row>
    <row r="2427" spans="1:11" ht="33" x14ac:dyDescent="0.35">
      <c r="A2427" s="43" t="s">
        <v>59</v>
      </c>
      <c r="B2427" s="43" t="s">
        <v>6474</v>
      </c>
      <c r="C2427" s="43" t="s">
        <v>131</v>
      </c>
      <c r="D2427" s="44" t="s">
        <v>232</v>
      </c>
      <c r="E2427" s="44" t="s">
        <v>5655</v>
      </c>
      <c r="F2427" s="38" t="s">
        <v>6466</v>
      </c>
      <c r="G2427" s="38">
        <v>2</v>
      </c>
      <c r="H2427" s="43" t="s">
        <v>9673</v>
      </c>
      <c r="I2427" s="43" t="s">
        <v>9720</v>
      </c>
      <c r="J2427" s="43" t="s">
        <v>9720</v>
      </c>
      <c r="K2427" s="43" t="s">
        <v>9720</v>
      </c>
    </row>
    <row r="2428" spans="1:11" ht="49.5" x14ac:dyDescent="0.35">
      <c r="A2428" s="43" t="s">
        <v>59</v>
      </c>
      <c r="B2428" s="43" t="s">
        <v>6469</v>
      </c>
      <c r="C2428" s="43" t="s">
        <v>114</v>
      </c>
      <c r="D2428" s="44" t="s">
        <v>208</v>
      </c>
      <c r="E2428" s="44" t="s">
        <v>5656</v>
      </c>
      <c r="F2428" s="38" t="s">
        <v>6466</v>
      </c>
      <c r="G2428" s="38">
        <v>2</v>
      </c>
      <c r="H2428" s="43" t="s">
        <v>9674</v>
      </c>
      <c r="I2428" s="43" t="s">
        <v>21</v>
      </c>
      <c r="J2428" s="43" t="s">
        <v>9720</v>
      </c>
      <c r="K2428" s="43" t="s">
        <v>9720</v>
      </c>
    </row>
    <row r="2429" spans="1:11" ht="66" x14ac:dyDescent="0.35">
      <c r="A2429" s="43" t="s">
        <v>59</v>
      </c>
      <c r="B2429" s="43" t="s">
        <v>6469</v>
      </c>
      <c r="C2429" s="43" t="s">
        <v>114</v>
      </c>
      <c r="D2429" s="44" t="s">
        <v>223</v>
      </c>
      <c r="E2429" s="44" t="s">
        <v>5657</v>
      </c>
      <c r="F2429" s="38" t="s">
        <v>6466</v>
      </c>
      <c r="G2429" s="38">
        <v>3</v>
      </c>
      <c r="H2429" s="43" t="s">
        <v>9672</v>
      </c>
      <c r="I2429" s="43" t="s">
        <v>21</v>
      </c>
      <c r="J2429" s="43" t="s">
        <v>9720</v>
      </c>
      <c r="K2429" s="43" t="s">
        <v>9720</v>
      </c>
    </row>
    <row r="2430" spans="1:11" ht="49.5" x14ac:dyDescent="0.35">
      <c r="A2430" s="43" t="s">
        <v>59</v>
      </c>
      <c r="B2430" s="43" t="s">
        <v>6469</v>
      </c>
      <c r="C2430" s="43" t="s">
        <v>114</v>
      </c>
      <c r="D2430" s="44" t="s">
        <v>228</v>
      </c>
      <c r="E2430" s="44" t="s">
        <v>5658</v>
      </c>
      <c r="F2430" s="38" t="s">
        <v>6466</v>
      </c>
      <c r="G2430" s="38">
        <v>5</v>
      </c>
      <c r="H2430" s="43" t="s">
        <v>9675</v>
      </c>
      <c r="I2430" s="43" t="s">
        <v>21</v>
      </c>
      <c r="J2430" s="43" t="s">
        <v>9720</v>
      </c>
      <c r="K2430" s="43" t="s">
        <v>9720</v>
      </c>
    </row>
    <row r="2431" spans="1:11" ht="33" x14ac:dyDescent="0.35">
      <c r="A2431" s="43" t="s">
        <v>59</v>
      </c>
      <c r="B2431" s="43" t="s">
        <v>6472</v>
      </c>
      <c r="C2431" s="43" t="s">
        <v>161</v>
      </c>
      <c r="D2431" s="44" t="s">
        <v>2533</v>
      </c>
      <c r="E2431" s="44" t="s">
        <v>5659</v>
      </c>
      <c r="F2431" s="38" t="s">
        <v>6467</v>
      </c>
      <c r="G2431" s="38">
        <v>8</v>
      </c>
      <c r="H2431" s="43" t="s">
        <v>9676</v>
      </c>
      <c r="I2431" s="43" t="s">
        <v>9720</v>
      </c>
      <c r="J2431" s="43" t="s">
        <v>9720</v>
      </c>
      <c r="K2431" s="43" t="s">
        <v>9720</v>
      </c>
    </row>
    <row r="2432" spans="1:11" ht="49.5" x14ac:dyDescent="0.35">
      <c r="A2432" s="43" t="s">
        <v>59</v>
      </c>
      <c r="B2432" s="43" t="s">
        <v>6472</v>
      </c>
      <c r="C2432" s="43" t="s">
        <v>120</v>
      </c>
      <c r="D2432" s="44" t="s">
        <v>2534</v>
      </c>
      <c r="E2432" s="44" t="s">
        <v>5660</v>
      </c>
      <c r="F2432" s="38" t="s">
        <v>6466</v>
      </c>
      <c r="G2432" s="38">
        <v>1</v>
      </c>
      <c r="H2432" s="43" t="s">
        <v>6696</v>
      </c>
      <c r="I2432" s="43" t="s">
        <v>9720</v>
      </c>
      <c r="J2432" s="43" t="s">
        <v>9720</v>
      </c>
      <c r="K2432" s="43" t="s">
        <v>9720</v>
      </c>
    </row>
    <row r="2433" spans="1:11" ht="49.5" x14ac:dyDescent="0.35">
      <c r="A2433" s="43" t="s">
        <v>59</v>
      </c>
      <c r="B2433" s="43" t="s">
        <v>6473</v>
      </c>
      <c r="C2433" s="43" t="s">
        <v>134</v>
      </c>
      <c r="D2433" s="44" t="s">
        <v>2535</v>
      </c>
      <c r="E2433" s="44" t="s">
        <v>5661</v>
      </c>
      <c r="F2433" s="38" t="s">
        <v>6466</v>
      </c>
      <c r="G2433" s="38">
        <v>1</v>
      </c>
      <c r="H2433" s="43" t="s">
        <v>8563</v>
      </c>
      <c r="I2433" s="43" t="s">
        <v>9720</v>
      </c>
      <c r="J2433" s="43" t="s">
        <v>9720</v>
      </c>
      <c r="K2433" s="43" t="s">
        <v>9720</v>
      </c>
    </row>
    <row r="2434" spans="1:11" ht="33" x14ac:dyDescent="0.35">
      <c r="A2434" s="43" t="s">
        <v>59</v>
      </c>
      <c r="B2434" s="43" t="s">
        <v>6473</v>
      </c>
      <c r="C2434" s="43" t="s">
        <v>134</v>
      </c>
      <c r="D2434" s="44" t="s">
        <v>421</v>
      </c>
      <c r="E2434" s="44" t="s">
        <v>5662</v>
      </c>
      <c r="F2434" s="38" t="s">
        <v>6466</v>
      </c>
      <c r="G2434" s="38">
        <v>1</v>
      </c>
      <c r="H2434" s="43" t="s">
        <v>8564</v>
      </c>
      <c r="I2434" s="43" t="s">
        <v>9720</v>
      </c>
      <c r="J2434" s="43" t="s">
        <v>9720</v>
      </c>
      <c r="K2434" s="43" t="s">
        <v>9720</v>
      </c>
    </row>
    <row r="2435" spans="1:11" ht="66" x14ac:dyDescent="0.35">
      <c r="A2435" s="43" t="s">
        <v>59</v>
      </c>
      <c r="B2435" s="43" t="s">
        <v>6470</v>
      </c>
      <c r="C2435" s="43" t="s">
        <v>113</v>
      </c>
      <c r="D2435" s="44" t="s">
        <v>1035</v>
      </c>
      <c r="E2435" s="44" t="s">
        <v>5663</v>
      </c>
      <c r="F2435" s="38" t="s">
        <v>6466</v>
      </c>
      <c r="G2435" s="38">
        <v>10</v>
      </c>
      <c r="H2435" s="43" t="s">
        <v>9677</v>
      </c>
      <c r="I2435" s="43" t="s">
        <v>17</v>
      </c>
      <c r="J2435" s="43" t="s">
        <v>17</v>
      </c>
      <c r="K2435" s="43" t="s">
        <v>9720</v>
      </c>
    </row>
    <row r="2436" spans="1:11" ht="49.5" x14ac:dyDescent="0.35">
      <c r="A2436" s="43" t="s">
        <v>59</v>
      </c>
      <c r="B2436" s="43" t="s">
        <v>6470</v>
      </c>
      <c r="C2436" s="43" t="s">
        <v>113</v>
      </c>
      <c r="D2436" s="44" t="s">
        <v>379</v>
      </c>
      <c r="E2436" s="44" t="s">
        <v>5664</v>
      </c>
      <c r="F2436" s="38" t="s">
        <v>6466</v>
      </c>
      <c r="G2436" s="38">
        <v>6</v>
      </c>
      <c r="H2436" s="43" t="s">
        <v>9678</v>
      </c>
      <c r="I2436" s="43" t="s">
        <v>17</v>
      </c>
      <c r="J2436" s="43" t="s">
        <v>17</v>
      </c>
      <c r="K2436" s="43" t="s">
        <v>9720</v>
      </c>
    </row>
    <row r="2437" spans="1:11" ht="49.5" x14ac:dyDescent="0.35">
      <c r="A2437" s="43" t="s">
        <v>59</v>
      </c>
      <c r="B2437" s="43" t="s">
        <v>6470</v>
      </c>
      <c r="C2437" s="43" t="s">
        <v>138</v>
      </c>
      <c r="D2437" s="44" t="s">
        <v>2536</v>
      </c>
      <c r="E2437" s="44" t="s">
        <v>5665</v>
      </c>
      <c r="F2437" s="38" t="s">
        <v>6466</v>
      </c>
      <c r="G2437" s="38">
        <v>6</v>
      </c>
      <c r="H2437" s="43" t="s">
        <v>8565</v>
      </c>
      <c r="I2437" s="43" t="s">
        <v>21</v>
      </c>
      <c r="J2437" s="43" t="s">
        <v>21</v>
      </c>
      <c r="K2437" s="43" t="s">
        <v>9720</v>
      </c>
    </row>
    <row r="2438" spans="1:11" ht="66" x14ac:dyDescent="0.35">
      <c r="A2438" s="43" t="s">
        <v>59</v>
      </c>
      <c r="B2438" s="43" t="s">
        <v>6470</v>
      </c>
      <c r="C2438" s="43" t="s">
        <v>138</v>
      </c>
      <c r="D2438" s="44" t="s">
        <v>2537</v>
      </c>
      <c r="E2438" s="44" t="s">
        <v>5666</v>
      </c>
      <c r="F2438" s="38" t="s">
        <v>6466</v>
      </c>
      <c r="G2438" s="38">
        <v>6</v>
      </c>
      <c r="H2438" s="43" t="s">
        <v>8566</v>
      </c>
      <c r="I2438" s="43" t="s">
        <v>21</v>
      </c>
      <c r="J2438" s="43" t="s">
        <v>21</v>
      </c>
      <c r="K2438" s="43" t="s">
        <v>9720</v>
      </c>
    </row>
    <row r="2439" spans="1:11" ht="66" x14ac:dyDescent="0.35">
      <c r="A2439" s="43" t="s">
        <v>59</v>
      </c>
      <c r="B2439" s="43" t="s">
        <v>6470</v>
      </c>
      <c r="C2439" s="43" t="s">
        <v>138</v>
      </c>
      <c r="D2439" s="44" t="s">
        <v>301</v>
      </c>
      <c r="E2439" s="44" t="s">
        <v>5667</v>
      </c>
      <c r="F2439" s="38" t="s">
        <v>6466</v>
      </c>
      <c r="G2439" s="38">
        <v>6</v>
      </c>
      <c r="H2439" s="43" t="s">
        <v>8567</v>
      </c>
      <c r="I2439" s="43" t="s">
        <v>21</v>
      </c>
      <c r="J2439" s="43" t="s">
        <v>21</v>
      </c>
      <c r="K2439" s="43" t="s">
        <v>9720</v>
      </c>
    </row>
    <row r="2440" spans="1:11" ht="49.5" x14ac:dyDescent="0.35">
      <c r="A2440" s="43" t="s">
        <v>59</v>
      </c>
      <c r="B2440" s="43" t="s">
        <v>6470</v>
      </c>
      <c r="C2440" s="43" t="s">
        <v>138</v>
      </c>
      <c r="D2440" s="44" t="s">
        <v>2538</v>
      </c>
      <c r="E2440" s="44" t="s">
        <v>5668</v>
      </c>
      <c r="F2440" s="38" t="s">
        <v>6466</v>
      </c>
      <c r="G2440" s="38">
        <v>1</v>
      </c>
      <c r="H2440" s="43" t="s">
        <v>8568</v>
      </c>
      <c r="I2440" s="43" t="s">
        <v>21</v>
      </c>
      <c r="J2440" s="43" t="s">
        <v>21</v>
      </c>
      <c r="K2440" s="43" t="s">
        <v>9720</v>
      </c>
    </row>
    <row r="2441" spans="1:11" ht="49.5" x14ac:dyDescent="0.35">
      <c r="A2441" s="43" t="s">
        <v>59</v>
      </c>
      <c r="B2441" s="43" t="s">
        <v>6472</v>
      </c>
      <c r="C2441" s="43" t="s">
        <v>120</v>
      </c>
      <c r="D2441" s="44" t="s">
        <v>2539</v>
      </c>
      <c r="E2441" s="44" t="s">
        <v>5669</v>
      </c>
      <c r="F2441" s="38" t="s">
        <v>6466</v>
      </c>
      <c r="G2441" s="38">
        <v>1</v>
      </c>
      <c r="H2441" s="43" t="s">
        <v>8569</v>
      </c>
      <c r="I2441" s="43" t="s">
        <v>9720</v>
      </c>
      <c r="J2441" s="43" t="s">
        <v>9720</v>
      </c>
      <c r="K2441" s="43" t="s">
        <v>9720</v>
      </c>
    </row>
    <row r="2442" spans="1:11" ht="33" x14ac:dyDescent="0.35">
      <c r="A2442" s="43" t="s">
        <v>59</v>
      </c>
      <c r="B2442" s="43" t="s">
        <v>6472</v>
      </c>
      <c r="C2442" s="43" t="s">
        <v>164</v>
      </c>
      <c r="D2442" s="44" t="s">
        <v>2540</v>
      </c>
      <c r="E2442" s="44" t="s">
        <v>5670</v>
      </c>
      <c r="F2442" s="38" t="s">
        <v>6467</v>
      </c>
      <c r="G2442" s="38">
        <v>8</v>
      </c>
      <c r="H2442" s="43" t="s">
        <v>8570</v>
      </c>
      <c r="I2442" s="43" t="s">
        <v>9720</v>
      </c>
      <c r="J2442" s="43" t="s">
        <v>9720</v>
      </c>
      <c r="K2442" s="43" t="s">
        <v>9720</v>
      </c>
    </row>
    <row r="2443" spans="1:11" ht="49.5" x14ac:dyDescent="0.35">
      <c r="A2443" s="43" t="s">
        <v>59</v>
      </c>
      <c r="B2443" s="43" t="s">
        <v>6475</v>
      </c>
      <c r="C2443" s="43" t="s">
        <v>127</v>
      </c>
      <c r="D2443" s="44" t="s">
        <v>2541</v>
      </c>
      <c r="E2443" s="44" t="s">
        <v>5671</v>
      </c>
      <c r="F2443" s="38" t="s">
        <v>6467</v>
      </c>
      <c r="G2443" s="38">
        <v>8</v>
      </c>
      <c r="H2443" s="43" t="s">
        <v>8571</v>
      </c>
      <c r="I2443" s="43" t="s">
        <v>9720</v>
      </c>
      <c r="J2443" s="43" t="s">
        <v>9720</v>
      </c>
      <c r="K2443" s="43" t="s">
        <v>9720</v>
      </c>
    </row>
    <row r="2444" spans="1:11" ht="49.5" x14ac:dyDescent="0.35">
      <c r="A2444" s="43" t="s">
        <v>59</v>
      </c>
      <c r="B2444" s="43" t="s">
        <v>6472</v>
      </c>
      <c r="C2444" s="43" t="s">
        <v>126</v>
      </c>
      <c r="D2444" s="44" t="s">
        <v>541</v>
      </c>
      <c r="E2444" s="44" t="s">
        <v>5672</v>
      </c>
      <c r="F2444" s="38" t="s">
        <v>6467</v>
      </c>
      <c r="G2444" s="38">
        <v>8</v>
      </c>
      <c r="H2444" s="43" t="s">
        <v>9679</v>
      </c>
      <c r="I2444" s="43" t="s">
        <v>9720</v>
      </c>
      <c r="J2444" s="43" t="s">
        <v>9720</v>
      </c>
      <c r="K2444" s="43" t="s">
        <v>9720</v>
      </c>
    </row>
    <row r="2445" spans="1:11" ht="49.5" x14ac:dyDescent="0.35">
      <c r="A2445" s="43" t="s">
        <v>59</v>
      </c>
      <c r="B2445" s="43" t="s">
        <v>6472</v>
      </c>
      <c r="C2445" s="43" t="s">
        <v>126</v>
      </c>
      <c r="D2445" s="44" t="s">
        <v>518</v>
      </c>
      <c r="E2445" s="44" t="s">
        <v>5673</v>
      </c>
      <c r="F2445" s="38" t="s">
        <v>6467</v>
      </c>
      <c r="G2445" s="38">
        <v>8</v>
      </c>
      <c r="H2445" s="43" t="s">
        <v>8572</v>
      </c>
      <c r="I2445" s="43" t="s">
        <v>9720</v>
      </c>
      <c r="J2445" s="43" t="s">
        <v>9720</v>
      </c>
      <c r="K2445" s="43" t="s">
        <v>9720</v>
      </c>
    </row>
    <row r="2446" spans="1:11" ht="49.5" x14ac:dyDescent="0.35">
      <c r="A2446" s="43" t="s">
        <v>59</v>
      </c>
      <c r="B2446" s="43" t="s">
        <v>6472</v>
      </c>
      <c r="C2446" s="43" t="s">
        <v>126</v>
      </c>
      <c r="D2446" s="44" t="s">
        <v>519</v>
      </c>
      <c r="E2446" s="44" t="s">
        <v>5674</v>
      </c>
      <c r="F2446" s="38" t="s">
        <v>6467</v>
      </c>
      <c r="G2446" s="38">
        <v>8</v>
      </c>
      <c r="H2446" s="43" t="s">
        <v>8573</v>
      </c>
      <c r="I2446" s="43" t="s">
        <v>9720</v>
      </c>
      <c r="J2446" s="43" t="s">
        <v>9720</v>
      </c>
      <c r="K2446" s="43" t="s">
        <v>9720</v>
      </c>
    </row>
    <row r="2447" spans="1:11" ht="49.5" x14ac:dyDescent="0.35">
      <c r="A2447" s="43" t="s">
        <v>59</v>
      </c>
      <c r="B2447" s="43" t="s">
        <v>6472</v>
      </c>
      <c r="C2447" s="43" t="s">
        <v>126</v>
      </c>
      <c r="D2447" s="44" t="s">
        <v>2542</v>
      </c>
      <c r="E2447" s="44" t="s">
        <v>5675</v>
      </c>
      <c r="F2447" s="38" t="s">
        <v>6467</v>
      </c>
      <c r="G2447" s="38">
        <v>8</v>
      </c>
      <c r="H2447" s="43" t="s">
        <v>9680</v>
      </c>
      <c r="I2447" s="43" t="s">
        <v>9720</v>
      </c>
      <c r="J2447" s="43" t="s">
        <v>9720</v>
      </c>
      <c r="K2447" s="43" t="s">
        <v>9720</v>
      </c>
    </row>
    <row r="2448" spans="1:11" ht="82.5" x14ac:dyDescent="0.35">
      <c r="A2448" s="43" t="s">
        <v>59</v>
      </c>
      <c r="B2448" s="43" t="s">
        <v>6472</v>
      </c>
      <c r="C2448" s="43" t="s">
        <v>126</v>
      </c>
      <c r="D2448" s="44" t="s">
        <v>510</v>
      </c>
      <c r="E2448" s="44" t="s">
        <v>5676</v>
      </c>
      <c r="F2448" s="38" t="s">
        <v>6467</v>
      </c>
      <c r="G2448" s="38">
        <v>8</v>
      </c>
      <c r="H2448" s="43" t="s">
        <v>9681</v>
      </c>
      <c r="I2448" s="43" t="s">
        <v>9720</v>
      </c>
      <c r="J2448" s="43" t="s">
        <v>9720</v>
      </c>
      <c r="K2448" s="43" t="s">
        <v>9720</v>
      </c>
    </row>
    <row r="2449" spans="1:11" ht="49.5" x14ac:dyDescent="0.35">
      <c r="A2449" s="43" t="s">
        <v>59</v>
      </c>
      <c r="B2449" s="43" t="s">
        <v>6472</v>
      </c>
      <c r="C2449" s="43" t="s">
        <v>126</v>
      </c>
      <c r="D2449" s="44" t="s">
        <v>2543</v>
      </c>
      <c r="E2449" s="44" t="s">
        <v>5677</v>
      </c>
      <c r="F2449" s="38" t="s">
        <v>6467</v>
      </c>
      <c r="G2449" s="38">
        <v>8</v>
      </c>
      <c r="H2449" s="43" t="s">
        <v>8574</v>
      </c>
      <c r="I2449" s="43" t="s">
        <v>9720</v>
      </c>
      <c r="J2449" s="43" t="s">
        <v>9720</v>
      </c>
      <c r="K2449" s="43" t="s">
        <v>9720</v>
      </c>
    </row>
    <row r="2450" spans="1:11" ht="49.5" x14ac:dyDescent="0.35">
      <c r="A2450" s="43" t="s">
        <v>59</v>
      </c>
      <c r="B2450" s="43" t="s">
        <v>6468</v>
      </c>
      <c r="C2450" s="43" t="s">
        <v>156</v>
      </c>
      <c r="D2450" s="44" t="s">
        <v>2544</v>
      </c>
      <c r="E2450" s="44" t="s">
        <v>5678</v>
      </c>
      <c r="F2450" s="38" t="s">
        <v>6467</v>
      </c>
      <c r="G2450" s="38">
        <v>8</v>
      </c>
      <c r="H2450" s="43" t="s">
        <v>8575</v>
      </c>
      <c r="I2450" s="43" t="s">
        <v>9720</v>
      </c>
      <c r="J2450" s="43" t="s">
        <v>9720</v>
      </c>
      <c r="K2450" s="43" t="s">
        <v>9720</v>
      </c>
    </row>
    <row r="2451" spans="1:11" ht="49.5" x14ac:dyDescent="0.35">
      <c r="A2451" s="43" t="s">
        <v>59</v>
      </c>
      <c r="B2451" s="43" t="s">
        <v>6468</v>
      </c>
      <c r="C2451" s="43" t="s">
        <v>155</v>
      </c>
      <c r="D2451" s="44" t="s">
        <v>2545</v>
      </c>
      <c r="E2451" s="44" t="s">
        <v>5679</v>
      </c>
      <c r="F2451" s="38" t="s">
        <v>6466</v>
      </c>
      <c r="G2451" s="38">
        <v>1</v>
      </c>
      <c r="H2451" s="43" t="s">
        <v>8576</v>
      </c>
      <c r="I2451" s="43" t="s">
        <v>9720</v>
      </c>
      <c r="J2451" s="43" t="s">
        <v>9720</v>
      </c>
      <c r="K2451" s="43" t="s">
        <v>9720</v>
      </c>
    </row>
    <row r="2452" spans="1:11" ht="49.5" x14ac:dyDescent="0.35">
      <c r="A2452" s="43" t="s">
        <v>59</v>
      </c>
      <c r="B2452" s="43" t="s">
        <v>6475</v>
      </c>
      <c r="C2452" s="43" t="s">
        <v>116</v>
      </c>
      <c r="D2452" s="44" t="s">
        <v>2546</v>
      </c>
      <c r="E2452" s="44" t="s">
        <v>5680</v>
      </c>
      <c r="F2452" s="38" t="s">
        <v>6466</v>
      </c>
      <c r="G2452" s="38">
        <v>1</v>
      </c>
      <c r="H2452" s="43" t="s">
        <v>9682</v>
      </c>
      <c r="I2452" s="43" t="s">
        <v>9720</v>
      </c>
      <c r="J2452" s="43" t="s">
        <v>9720</v>
      </c>
      <c r="K2452" s="43" t="s">
        <v>9720</v>
      </c>
    </row>
    <row r="2453" spans="1:11" ht="49.5" x14ac:dyDescent="0.35">
      <c r="A2453" s="43" t="s">
        <v>59</v>
      </c>
      <c r="B2453" s="43" t="s">
        <v>6475</v>
      </c>
      <c r="C2453" s="43" t="s">
        <v>116</v>
      </c>
      <c r="D2453" s="44" t="s">
        <v>2547</v>
      </c>
      <c r="E2453" s="44" t="s">
        <v>5681</v>
      </c>
      <c r="F2453" s="38" t="s">
        <v>6467</v>
      </c>
      <c r="G2453" s="38">
        <v>8</v>
      </c>
      <c r="H2453" s="43" t="s">
        <v>8577</v>
      </c>
      <c r="I2453" s="43" t="s">
        <v>9720</v>
      </c>
      <c r="J2453" s="43" t="s">
        <v>9720</v>
      </c>
      <c r="K2453" s="43" t="s">
        <v>9720</v>
      </c>
    </row>
    <row r="2454" spans="1:11" ht="49.5" x14ac:dyDescent="0.35">
      <c r="A2454" s="43" t="s">
        <v>59</v>
      </c>
      <c r="B2454" s="43" t="s">
        <v>6475</v>
      </c>
      <c r="C2454" s="43" t="s">
        <v>116</v>
      </c>
      <c r="D2454" s="44" t="s">
        <v>2548</v>
      </c>
      <c r="E2454" s="44" t="s">
        <v>5682</v>
      </c>
      <c r="F2454" s="38" t="s">
        <v>6466</v>
      </c>
      <c r="G2454" s="38">
        <v>1</v>
      </c>
      <c r="H2454" s="43" t="s">
        <v>8578</v>
      </c>
      <c r="I2454" s="43" t="s">
        <v>9720</v>
      </c>
      <c r="J2454" s="43" t="s">
        <v>9720</v>
      </c>
      <c r="K2454" s="43" t="s">
        <v>9720</v>
      </c>
    </row>
    <row r="2455" spans="1:11" ht="49.5" x14ac:dyDescent="0.35">
      <c r="A2455" s="43" t="s">
        <v>59</v>
      </c>
      <c r="B2455" s="43" t="s">
        <v>6472</v>
      </c>
      <c r="C2455" s="43" t="s">
        <v>122</v>
      </c>
      <c r="D2455" s="44" t="s">
        <v>2549</v>
      </c>
      <c r="E2455" s="44" t="s">
        <v>5683</v>
      </c>
      <c r="F2455" s="38" t="s">
        <v>6467</v>
      </c>
      <c r="G2455" s="38">
        <v>8</v>
      </c>
      <c r="H2455" s="43" t="s">
        <v>8579</v>
      </c>
      <c r="I2455" s="43" t="s">
        <v>9720</v>
      </c>
      <c r="J2455" s="43" t="s">
        <v>9720</v>
      </c>
      <c r="K2455" s="43" t="s">
        <v>9720</v>
      </c>
    </row>
    <row r="2456" spans="1:11" ht="33" x14ac:dyDescent="0.35">
      <c r="A2456" s="43" t="s">
        <v>59</v>
      </c>
      <c r="B2456" s="43" t="s">
        <v>6472</v>
      </c>
      <c r="C2456" s="43" t="s">
        <v>122</v>
      </c>
      <c r="D2456" s="44" t="s">
        <v>2550</v>
      </c>
      <c r="E2456" s="44" t="s">
        <v>5684</v>
      </c>
      <c r="F2456" s="38" t="s">
        <v>6467</v>
      </c>
      <c r="G2456" s="38">
        <v>8</v>
      </c>
      <c r="H2456" s="43" t="s">
        <v>9683</v>
      </c>
      <c r="I2456" s="43" t="s">
        <v>9720</v>
      </c>
      <c r="J2456" s="43" t="s">
        <v>9720</v>
      </c>
      <c r="K2456" s="43" t="s">
        <v>9720</v>
      </c>
    </row>
    <row r="2457" spans="1:11" ht="33" x14ac:dyDescent="0.35">
      <c r="A2457" s="43" t="s">
        <v>59</v>
      </c>
      <c r="B2457" s="43" t="s">
        <v>6472</v>
      </c>
      <c r="C2457" s="43" t="s">
        <v>122</v>
      </c>
      <c r="D2457" s="44" t="s">
        <v>540</v>
      </c>
      <c r="E2457" s="44" t="s">
        <v>5685</v>
      </c>
      <c r="F2457" s="38" t="s">
        <v>6467</v>
      </c>
      <c r="G2457" s="38">
        <v>8</v>
      </c>
      <c r="H2457" s="43" t="s">
        <v>9684</v>
      </c>
      <c r="I2457" s="43" t="s">
        <v>9720</v>
      </c>
      <c r="J2457" s="43" t="s">
        <v>9720</v>
      </c>
      <c r="K2457" s="43" t="s">
        <v>9720</v>
      </c>
    </row>
    <row r="2458" spans="1:11" ht="49.5" x14ac:dyDescent="0.35">
      <c r="A2458" s="43" t="s">
        <v>59</v>
      </c>
      <c r="B2458" s="43" t="s">
        <v>6472</v>
      </c>
      <c r="C2458" s="43" t="s">
        <v>122</v>
      </c>
      <c r="D2458" s="44" t="s">
        <v>589</v>
      </c>
      <c r="E2458" s="44" t="s">
        <v>5686</v>
      </c>
      <c r="F2458" s="38" t="s">
        <v>6467</v>
      </c>
      <c r="G2458" s="38">
        <v>8</v>
      </c>
      <c r="H2458" s="43" t="s">
        <v>9685</v>
      </c>
      <c r="I2458" s="43" t="s">
        <v>9720</v>
      </c>
      <c r="J2458" s="43" t="s">
        <v>9720</v>
      </c>
      <c r="K2458" s="43" t="s">
        <v>9720</v>
      </c>
    </row>
    <row r="2459" spans="1:11" ht="33" x14ac:dyDescent="0.35">
      <c r="A2459" s="43" t="s">
        <v>59</v>
      </c>
      <c r="B2459" s="43" t="s">
        <v>6472</v>
      </c>
      <c r="C2459" s="43" t="s">
        <v>122</v>
      </c>
      <c r="D2459" s="44" t="s">
        <v>594</v>
      </c>
      <c r="E2459" s="44" t="s">
        <v>5687</v>
      </c>
      <c r="F2459" s="38" t="s">
        <v>6467</v>
      </c>
      <c r="G2459" s="38">
        <v>8</v>
      </c>
      <c r="H2459" s="43" t="s">
        <v>8580</v>
      </c>
      <c r="I2459" s="43" t="s">
        <v>9720</v>
      </c>
      <c r="J2459" s="43" t="s">
        <v>9720</v>
      </c>
      <c r="K2459" s="43" t="s">
        <v>9720</v>
      </c>
    </row>
    <row r="2460" spans="1:11" ht="49.5" x14ac:dyDescent="0.35">
      <c r="A2460" s="43" t="s">
        <v>59</v>
      </c>
      <c r="B2460" s="43" t="s">
        <v>6473</v>
      </c>
      <c r="C2460" s="43" t="s">
        <v>121</v>
      </c>
      <c r="D2460" s="44" t="s">
        <v>573</v>
      </c>
      <c r="E2460" s="44" t="s">
        <v>5688</v>
      </c>
      <c r="F2460" s="38" t="s">
        <v>6467</v>
      </c>
      <c r="G2460" s="38">
        <v>8</v>
      </c>
      <c r="H2460" s="43" t="s">
        <v>9686</v>
      </c>
      <c r="I2460" s="43" t="s">
        <v>9720</v>
      </c>
      <c r="J2460" s="43" t="s">
        <v>9720</v>
      </c>
      <c r="K2460" s="43" t="s">
        <v>9720</v>
      </c>
    </row>
    <row r="2461" spans="1:11" ht="49.5" x14ac:dyDescent="0.35">
      <c r="A2461" s="43" t="s">
        <v>59</v>
      </c>
      <c r="B2461" s="43" t="s">
        <v>6473</v>
      </c>
      <c r="C2461" s="43" t="s">
        <v>121</v>
      </c>
      <c r="D2461" s="44" t="s">
        <v>572</v>
      </c>
      <c r="E2461" s="57" t="s">
        <v>5689</v>
      </c>
      <c r="F2461" s="38" t="s">
        <v>6467</v>
      </c>
      <c r="G2461" s="38">
        <v>8</v>
      </c>
      <c r="H2461" s="43" t="s">
        <v>9687</v>
      </c>
      <c r="I2461" s="43" t="s">
        <v>9720</v>
      </c>
      <c r="J2461" s="43" t="s">
        <v>9720</v>
      </c>
      <c r="K2461" s="43" t="s">
        <v>9720</v>
      </c>
    </row>
    <row r="2462" spans="1:11" ht="49.5" x14ac:dyDescent="0.35">
      <c r="A2462" s="43" t="s">
        <v>59</v>
      </c>
      <c r="B2462" s="43" t="s">
        <v>6473</v>
      </c>
      <c r="C2462" s="43" t="s">
        <v>121</v>
      </c>
      <c r="D2462" s="44" t="s">
        <v>543</v>
      </c>
      <c r="E2462" s="44" t="s">
        <v>5690</v>
      </c>
      <c r="F2462" s="38" t="s">
        <v>6467</v>
      </c>
      <c r="G2462" s="38">
        <v>8</v>
      </c>
      <c r="H2462" s="43" t="s">
        <v>9688</v>
      </c>
      <c r="I2462" s="43" t="s">
        <v>9720</v>
      </c>
      <c r="J2462" s="43" t="s">
        <v>9720</v>
      </c>
      <c r="K2462" s="43" t="s">
        <v>9720</v>
      </c>
    </row>
    <row r="2463" spans="1:11" ht="49.5" x14ac:dyDescent="0.35">
      <c r="A2463" s="43" t="s">
        <v>59</v>
      </c>
      <c r="B2463" s="43" t="s">
        <v>6473</v>
      </c>
      <c r="C2463" s="43" t="s">
        <v>121</v>
      </c>
      <c r="D2463" s="44" t="s">
        <v>241</v>
      </c>
      <c r="E2463" s="44" t="s">
        <v>5691</v>
      </c>
      <c r="F2463" s="38" t="s">
        <v>6467</v>
      </c>
      <c r="G2463" s="38">
        <v>8</v>
      </c>
      <c r="H2463" s="43" t="s">
        <v>8581</v>
      </c>
      <c r="I2463" s="43" t="s">
        <v>9720</v>
      </c>
      <c r="J2463" s="43" t="s">
        <v>9720</v>
      </c>
      <c r="K2463" s="43" t="s">
        <v>9720</v>
      </c>
    </row>
    <row r="2464" spans="1:11" ht="49.5" x14ac:dyDescent="0.35">
      <c r="A2464" s="43" t="s">
        <v>59</v>
      </c>
      <c r="B2464" s="43" t="s">
        <v>6473</v>
      </c>
      <c r="C2464" s="43" t="s">
        <v>121</v>
      </c>
      <c r="D2464" s="43" t="s">
        <v>2551</v>
      </c>
      <c r="E2464" s="43" t="s">
        <v>5692</v>
      </c>
      <c r="F2464" s="38" t="s">
        <v>6467</v>
      </c>
      <c r="G2464" s="38">
        <v>8</v>
      </c>
      <c r="H2464" s="43" t="s">
        <v>9689</v>
      </c>
      <c r="I2464" s="43" t="s">
        <v>9720</v>
      </c>
      <c r="J2464" s="43" t="s">
        <v>9720</v>
      </c>
      <c r="K2464" s="43" t="s">
        <v>9720</v>
      </c>
    </row>
    <row r="2465" spans="1:11" ht="49.5" x14ac:dyDescent="0.35">
      <c r="A2465" s="43" t="s">
        <v>59</v>
      </c>
      <c r="B2465" s="43" t="s">
        <v>6473</v>
      </c>
      <c r="C2465" s="43" t="s">
        <v>121</v>
      </c>
      <c r="D2465" s="43" t="s">
        <v>582</v>
      </c>
      <c r="E2465" s="43" t="s">
        <v>5693</v>
      </c>
      <c r="F2465" s="38" t="s">
        <v>6467</v>
      </c>
      <c r="G2465" s="38">
        <v>8</v>
      </c>
      <c r="H2465" s="43" t="s">
        <v>8582</v>
      </c>
      <c r="I2465" s="43" t="s">
        <v>9720</v>
      </c>
      <c r="J2465" s="43" t="s">
        <v>9720</v>
      </c>
      <c r="K2465" s="43" t="s">
        <v>9720</v>
      </c>
    </row>
    <row r="2466" spans="1:11" ht="49.5" x14ac:dyDescent="0.35">
      <c r="A2466" s="43" t="s">
        <v>59</v>
      </c>
      <c r="B2466" s="43" t="s">
        <v>6473</v>
      </c>
      <c r="C2466" s="43" t="s">
        <v>121</v>
      </c>
      <c r="D2466" s="43" t="s">
        <v>583</v>
      </c>
      <c r="E2466" s="43" t="s">
        <v>5694</v>
      </c>
      <c r="F2466" s="38" t="s">
        <v>6467</v>
      </c>
      <c r="G2466" s="38">
        <v>8</v>
      </c>
      <c r="H2466" s="43" t="s">
        <v>8583</v>
      </c>
      <c r="I2466" s="43" t="s">
        <v>9720</v>
      </c>
      <c r="J2466" s="43" t="s">
        <v>9720</v>
      </c>
      <c r="K2466" s="43" t="s">
        <v>9720</v>
      </c>
    </row>
    <row r="2467" spans="1:11" ht="33" x14ac:dyDescent="0.35">
      <c r="A2467" s="43" t="s">
        <v>59</v>
      </c>
      <c r="B2467" s="43" t="s">
        <v>6473</v>
      </c>
      <c r="C2467" s="43" t="s">
        <v>121</v>
      </c>
      <c r="D2467" s="43" t="s">
        <v>2552</v>
      </c>
      <c r="E2467" s="43" t="s">
        <v>5695</v>
      </c>
      <c r="F2467" s="38" t="s">
        <v>6467</v>
      </c>
      <c r="G2467" s="38">
        <v>8</v>
      </c>
      <c r="H2467" s="43" t="s">
        <v>8584</v>
      </c>
      <c r="I2467" s="43" t="s">
        <v>9720</v>
      </c>
      <c r="J2467" s="43" t="s">
        <v>9720</v>
      </c>
      <c r="K2467" s="43" t="s">
        <v>9720</v>
      </c>
    </row>
    <row r="2468" spans="1:11" ht="33" x14ac:dyDescent="0.35">
      <c r="A2468" s="43" t="s">
        <v>59</v>
      </c>
      <c r="B2468" s="43" t="s">
        <v>6473</v>
      </c>
      <c r="C2468" s="43" t="s">
        <v>121</v>
      </c>
      <c r="D2468" s="43" t="s">
        <v>2553</v>
      </c>
      <c r="E2468" s="43" t="s">
        <v>5696</v>
      </c>
      <c r="F2468" s="38" t="s">
        <v>6467</v>
      </c>
      <c r="G2468" s="38">
        <v>8</v>
      </c>
      <c r="H2468" s="43" t="s">
        <v>8585</v>
      </c>
      <c r="I2468" s="43" t="s">
        <v>9720</v>
      </c>
      <c r="J2468" s="43" t="s">
        <v>9720</v>
      </c>
      <c r="K2468" s="43" t="s">
        <v>9720</v>
      </c>
    </row>
    <row r="2469" spans="1:11" ht="33" x14ac:dyDescent="0.35">
      <c r="A2469" s="43" t="s">
        <v>59</v>
      </c>
      <c r="B2469" s="43" t="s">
        <v>6473</v>
      </c>
      <c r="C2469" s="43" t="s">
        <v>121</v>
      </c>
      <c r="D2469" s="43" t="s">
        <v>578</v>
      </c>
      <c r="E2469" s="43" t="s">
        <v>5697</v>
      </c>
      <c r="F2469" s="38" t="s">
        <v>6467</v>
      </c>
      <c r="G2469" s="38">
        <v>8</v>
      </c>
      <c r="H2469" s="43" t="s">
        <v>8586</v>
      </c>
      <c r="I2469" s="43" t="s">
        <v>9720</v>
      </c>
      <c r="J2469" s="43" t="s">
        <v>9720</v>
      </c>
      <c r="K2469" s="43" t="s">
        <v>9720</v>
      </c>
    </row>
    <row r="2470" spans="1:11" ht="33" x14ac:dyDescent="0.35">
      <c r="A2470" s="43" t="s">
        <v>59</v>
      </c>
      <c r="B2470" s="43" t="s">
        <v>6473</v>
      </c>
      <c r="C2470" s="43" t="s">
        <v>121</v>
      </c>
      <c r="D2470" s="43" t="s">
        <v>2554</v>
      </c>
      <c r="E2470" s="43" t="s">
        <v>5698</v>
      </c>
      <c r="F2470" s="38" t="s">
        <v>6467</v>
      </c>
      <c r="G2470" s="38">
        <v>8</v>
      </c>
      <c r="H2470" s="43" t="s">
        <v>8587</v>
      </c>
      <c r="I2470" s="43" t="s">
        <v>9720</v>
      </c>
      <c r="J2470" s="43" t="s">
        <v>9720</v>
      </c>
      <c r="K2470" s="43" t="s">
        <v>9720</v>
      </c>
    </row>
    <row r="2471" spans="1:11" ht="33" x14ac:dyDescent="0.35">
      <c r="A2471" s="43" t="s">
        <v>59</v>
      </c>
      <c r="B2471" s="43" t="s">
        <v>6473</v>
      </c>
      <c r="C2471" s="43" t="s">
        <v>121</v>
      </c>
      <c r="D2471" s="43" t="s">
        <v>2555</v>
      </c>
      <c r="E2471" s="43" t="s">
        <v>5699</v>
      </c>
      <c r="F2471" s="38" t="s">
        <v>6467</v>
      </c>
      <c r="G2471" s="38">
        <v>8</v>
      </c>
      <c r="H2471" s="43" t="s">
        <v>8588</v>
      </c>
      <c r="I2471" s="43" t="s">
        <v>9720</v>
      </c>
      <c r="J2471" s="43" t="s">
        <v>9720</v>
      </c>
      <c r="K2471" s="43" t="s">
        <v>9720</v>
      </c>
    </row>
    <row r="2472" spans="1:11" ht="49.5" x14ac:dyDescent="0.35">
      <c r="A2472" s="43" t="s">
        <v>59</v>
      </c>
      <c r="B2472" s="43" t="s">
        <v>6473</v>
      </c>
      <c r="C2472" s="43" t="s">
        <v>121</v>
      </c>
      <c r="D2472" s="43" t="s">
        <v>2556</v>
      </c>
      <c r="E2472" s="43" t="s">
        <v>5700</v>
      </c>
      <c r="F2472" s="38" t="s">
        <v>6467</v>
      </c>
      <c r="G2472" s="38">
        <v>8</v>
      </c>
      <c r="H2472" s="43" t="s">
        <v>8589</v>
      </c>
      <c r="I2472" s="43" t="s">
        <v>9720</v>
      </c>
      <c r="J2472" s="43" t="s">
        <v>9720</v>
      </c>
      <c r="K2472" s="43" t="s">
        <v>9720</v>
      </c>
    </row>
    <row r="2473" spans="1:11" ht="409.5" x14ac:dyDescent="0.35">
      <c r="A2473" s="43" t="s">
        <v>59</v>
      </c>
      <c r="B2473" s="43" t="s">
        <v>6473</v>
      </c>
      <c r="C2473" s="43" t="s">
        <v>121</v>
      </c>
      <c r="D2473" s="43" t="s">
        <v>240</v>
      </c>
      <c r="E2473" s="43" t="s">
        <v>5701</v>
      </c>
      <c r="F2473" s="38" t="s">
        <v>6467</v>
      </c>
      <c r="G2473" s="38">
        <v>8</v>
      </c>
      <c r="H2473" s="43" t="s">
        <v>9690</v>
      </c>
      <c r="I2473" s="43" t="s">
        <v>9720</v>
      </c>
      <c r="J2473" s="43" t="s">
        <v>9720</v>
      </c>
      <c r="K2473" s="43" t="s">
        <v>9720</v>
      </c>
    </row>
    <row r="2474" spans="1:11" ht="49.5" x14ac:dyDescent="0.35">
      <c r="A2474" s="43" t="s">
        <v>59</v>
      </c>
      <c r="B2474" s="43" t="s">
        <v>6473</v>
      </c>
      <c r="C2474" s="43" t="s">
        <v>121</v>
      </c>
      <c r="D2474" s="43" t="s">
        <v>2557</v>
      </c>
      <c r="E2474" s="43" t="s">
        <v>5702</v>
      </c>
      <c r="F2474" s="38" t="s">
        <v>6467</v>
      </c>
      <c r="G2474" s="38">
        <v>8</v>
      </c>
      <c r="H2474" s="43" t="s">
        <v>8590</v>
      </c>
      <c r="I2474" s="43" t="s">
        <v>9720</v>
      </c>
      <c r="J2474" s="43" t="s">
        <v>9720</v>
      </c>
      <c r="K2474" s="43" t="s">
        <v>9720</v>
      </c>
    </row>
    <row r="2475" spans="1:11" ht="49.5" x14ac:dyDescent="0.35">
      <c r="A2475" s="43" t="s">
        <v>59</v>
      </c>
      <c r="B2475" s="43" t="s">
        <v>6473</v>
      </c>
      <c r="C2475" s="43" t="s">
        <v>121</v>
      </c>
      <c r="D2475" s="43" t="s">
        <v>2558</v>
      </c>
      <c r="E2475" s="43" t="s">
        <v>5703</v>
      </c>
      <c r="F2475" s="38" t="s">
        <v>6467</v>
      </c>
      <c r="G2475" s="38">
        <v>8</v>
      </c>
      <c r="H2475" s="43" t="s">
        <v>8591</v>
      </c>
      <c r="I2475" s="43" t="s">
        <v>9720</v>
      </c>
      <c r="J2475" s="43" t="s">
        <v>9720</v>
      </c>
      <c r="K2475" s="43" t="s">
        <v>9720</v>
      </c>
    </row>
    <row r="2476" spans="1:11" ht="33" x14ac:dyDescent="0.35">
      <c r="A2476" s="43" t="s">
        <v>59</v>
      </c>
      <c r="B2476" s="43" t="s">
        <v>6472</v>
      </c>
      <c r="C2476" s="43" t="s">
        <v>122</v>
      </c>
      <c r="D2476" s="43" t="s">
        <v>2559</v>
      </c>
      <c r="E2476" s="43" t="s">
        <v>5704</v>
      </c>
      <c r="F2476" s="38" t="s">
        <v>6467</v>
      </c>
      <c r="G2476" s="38">
        <v>8</v>
      </c>
      <c r="H2476" s="43" t="s">
        <v>8592</v>
      </c>
      <c r="I2476" s="43" t="s">
        <v>9720</v>
      </c>
      <c r="J2476" s="43" t="s">
        <v>9720</v>
      </c>
      <c r="K2476" s="43" t="s">
        <v>9720</v>
      </c>
    </row>
    <row r="2477" spans="1:11" ht="33" x14ac:dyDescent="0.35">
      <c r="A2477" s="43" t="s">
        <v>59</v>
      </c>
      <c r="B2477" s="43" t="s">
        <v>6472</v>
      </c>
      <c r="C2477" s="43" t="s">
        <v>122</v>
      </c>
      <c r="D2477" s="43" t="s">
        <v>2560</v>
      </c>
      <c r="E2477" s="43" t="s">
        <v>5705</v>
      </c>
      <c r="F2477" s="38" t="s">
        <v>6467</v>
      </c>
      <c r="G2477" s="38">
        <v>8</v>
      </c>
      <c r="H2477" s="43" t="s">
        <v>8593</v>
      </c>
      <c r="I2477" s="43" t="s">
        <v>9720</v>
      </c>
      <c r="J2477" s="43" t="s">
        <v>9720</v>
      </c>
      <c r="K2477" s="43" t="s">
        <v>9720</v>
      </c>
    </row>
    <row r="2478" spans="1:11" ht="33" x14ac:dyDescent="0.35">
      <c r="A2478" s="43" t="s">
        <v>59</v>
      </c>
      <c r="B2478" s="43" t="s">
        <v>6472</v>
      </c>
      <c r="C2478" s="43" t="s">
        <v>122</v>
      </c>
      <c r="D2478" s="43" t="s">
        <v>2561</v>
      </c>
      <c r="E2478" s="43" t="s">
        <v>5706</v>
      </c>
      <c r="F2478" s="38" t="s">
        <v>6467</v>
      </c>
      <c r="G2478" s="38">
        <v>8</v>
      </c>
      <c r="H2478" s="43" t="s">
        <v>8594</v>
      </c>
      <c r="I2478" s="43" t="s">
        <v>9720</v>
      </c>
      <c r="J2478" s="43" t="s">
        <v>9720</v>
      </c>
      <c r="K2478" s="43" t="s">
        <v>9720</v>
      </c>
    </row>
    <row r="2479" spans="1:11" ht="33" x14ac:dyDescent="0.35">
      <c r="A2479" s="43" t="s">
        <v>59</v>
      </c>
      <c r="B2479" s="43" t="s">
        <v>6472</v>
      </c>
      <c r="C2479" s="43" t="s">
        <v>122</v>
      </c>
      <c r="D2479" s="43" t="s">
        <v>2562</v>
      </c>
      <c r="E2479" s="43" t="s">
        <v>5707</v>
      </c>
      <c r="F2479" s="38" t="s">
        <v>6467</v>
      </c>
      <c r="G2479" s="38">
        <v>8</v>
      </c>
      <c r="H2479" s="43" t="s">
        <v>8595</v>
      </c>
      <c r="I2479" s="43" t="s">
        <v>9720</v>
      </c>
      <c r="J2479" s="43" t="s">
        <v>9720</v>
      </c>
      <c r="K2479" s="43" t="s">
        <v>9720</v>
      </c>
    </row>
    <row r="2480" spans="1:11" ht="33" x14ac:dyDescent="0.35">
      <c r="A2480" s="43" t="s">
        <v>59</v>
      </c>
      <c r="B2480" s="43" t="s">
        <v>6472</v>
      </c>
      <c r="C2480" s="43" t="s">
        <v>122</v>
      </c>
      <c r="D2480" s="44" t="s">
        <v>2563</v>
      </c>
      <c r="E2480" s="44" t="s">
        <v>5708</v>
      </c>
      <c r="F2480" s="38" t="s">
        <v>6467</v>
      </c>
      <c r="G2480" s="38">
        <v>8</v>
      </c>
      <c r="H2480" s="43" t="s">
        <v>8599</v>
      </c>
      <c r="I2480" s="43" t="s">
        <v>9720</v>
      </c>
      <c r="J2480" s="43" t="s">
        <v>9720</v>
      </c>
      <c r="K2480" s="43" t="s">
        <v>9720</v>
      </c>
    </row>
    <row r="2481" spans="1:11" ht="49.5" x14ac:dyDescent="0.35">
      <c r="A2481" s="43" t="s">
        <v>59</v>
      </c>
      <c r="B2481" s="43" t="s">
        <v>6473</v>
      </c>
      <c r="C2481" s="43" t="s">
        <v>121</v>
      </c>
      <c r="D2481" s="44" t="s">
        <v>2564</v>
      </c>
      <c r="E2481" s="44" t="s">
        <v>5709</v>
      </c>
      <c r="F2481" s="38" t="s">
        <v>6467</v>
      </c>
      <c r="G2481" s="38">
        <v>8</v>
      </c>
      <c r="H2481" s="43" t="s">
        <v>8596</v>
      </c>
      <c r="I2481" s="43" t="s">
        <v>9720</v>
      </c>
      <c r="J2481" s="43" t="s">
        <v>9720</v>
      </c>
      <c r="K2481" s="43" t="s">
        <v>9720</v>
      </c>
    </row>
    <row r="2482" spans="1:11" ht="49.5" x14ac:dyDescent="0.35">
      <c r="A2482" s="43" t="s">
        <v>59</v>
      </c>
      <c r="B2482" s="43" t="s">
        <v>6473</v>
      </c>
      <c r="C2482" s="43" t="s">
        <v>121</v>
      </c>
      <c r="D2482" s="44" t="s">
        <v>2565</v>
      </c>
      <c r="E2482" s="44" t="s">
        <v>5710</v>
      </c>
      <c r="F2482" s="38" t="s">
        <v>6467</v>
      </c>
      <c r="G2482" s="38">
        <v>8</v>
      </c>
      <c r="H2482" s="43" t="s">
        <v>8597</v>
      </c>
      <c r="I2482" s="43" t="s">
        <v>9720</v>
      </c>
      <c r="J2482" s="43" t="s">
        <v>9720</v>
      </c>
      <c r="K2482" s="43" t="s">
        <v>9720</v>
      </c>
    </row>
    <row r="2483" spans="1:11" ht="33" x14ac:dyDescent="0.35">
      <c r="A2483" s="43" t="s">
        <v>59</v>
      </c>
      <c r="B2483" s="43" t="s">
        <v>6473</v>
      </c>
      <c r="C2483" s="43" t="s">
        <v>121</v>
      </c>
      <c r="D2483" s="44" t="s">
        <v>2566</v>
      </c>
      <c r="E2483" s="44" t="s">
        <v>5711</v>
      </c>
      <c r="F2483" s="38" t="s">
        <v>6467</v>
      </c>
      <c r="G2483" s="38">
        <v>8</v>
      </c>
      <c r="H2483" s="43" t="s">
        <v>8598</v>
      </c>
      <c r="I2483" s="43" t="s">
        <v>9720</v>
      </c>
      <c r="J2483" s="43" t="s">
        <v>9720</v>
      </c>
      <c r="K2483" s="43" t="s">
        <v>9720</v>
      </c>
    </row>
    <row r="2484" spans="1:11" ht="33" x14ac:dyDescent="0.35">
      <c r="A2484" s="43" t="s">
        <v>59</v>
      </c>
      <c r="B2484" s="43" t="s">
        <v>6473</v>
      </c>
      <c r="C2484" s="43" t="s">
        <v>121</v>
      </c>
      <c r="D2484" s="44" t="s">
        <v>2567</v>
      </c>
      <c r="E2484" s="44" t="s">
        <v>5712</v>
      </c>
      <c r="F2484" s="38" t="s">
        <v>6467</v>
      </c>
      <c r="G2484" s="38">
        <v>8</v>
      </c>
      <c r="H2484" s="43" t="s">
        <v>9691</v>
      </c>
      <c r="I2484" s="43" t="s">
        <v>9720</v>
      </c>
      <c r="J2484" s="43" t="s">
        <v>9720</v>
      </c>
      <c r="K2484" s="43" t="s">
        <v>9720</v>
      </c>
    </row>
    <row r="2485" spans="1:11" ht="33" x14ac:dyDescent="0.35">
      <c r="A2485" s="43" t="s">
        <v>59</v>
      </c>
      <c r="B2485" s="43" t="s">
        <v>6473</v>
      </c>
      <c r="C2485" s="43" t="s">
        <v>121</v>
      </c>
      <c r="D2485" s="44" t="s">
        <v>2568</v>
      </c>
      <c r="E2485" s="44" t="s">
        <v>5713</v>
      </c>
      <c r="F2485" s="38" t="s">
        <v>6467</v>
      </c>
      <c r="G2485" s="38">
        <v>8</v>
      </c>
      <c r="H2485" s="43" t="s">
        <v>8599</v>
      </c>
      <c r="I2485" s="43" t="s">
        <v>9720</v>
      </c>
      <c r="J2485" s="43" t="s">
        <v>9720</v>
      </c>
      <c r="K2485" s="43" t="s">
        <v>9720</v>
      </c>
    </row>
    <row r="2486" spans="1:11" ht="49.5" x14ac:dyDescent="0.35">
      <c r="A2486" s="43" t="s">
        <v>59</v>
      </c>
      <c r="B2486" s="43" t="s">
        <v>6473</v>
      </c>
      <c r="C2486" s="43" t="s">
        <v>121</v>
      </c>
      <c r="D2486" s="44" t="s">
        <v>2569</v>
      </c>
      <c r="E2486" s="44" t="s">
        <v>5714</v>
      </c>
      <c r="F2486" s="38" t="s">
        <v>6467</v>
      </c>
      <c r="G2486" s="38">
        <v>8</v>
      </c>
      <c r="H2486" s="43" t="s">
        <v>8600</v>
      </c>
      <c r="I2486" s="43" t="s">
        <v>9720</v>
      </c>
      <c r="J2486" s="43" t="s">
        <v>9720</v>
      </c>
      <c r="K2486" s="43" t="s">
        <v>9720</v>
      </c>
    </row>
    <row r="2487" spans="1:11" ht="33" x14ac:dyDescent="0.35">
      <c r="A2487" s="43" t="s">
        <v>59</v>
      </c>
      <c r="B2487" s="43" t="s">
        <v>6473</v>
      </c>
      <c r="C2487" s="43" t="s">
        <v>121</v>
      </c>
      <c r="D2487" s="44" t="s">
        <v>2570</v>
      </c>
      <c r="E2487" s="44" t="s">
        <v>5715</v>
      </c>
      <c r="F2487" s="38" t="s">
        <v>6467</v>
      </c>
      <c r="G2487" s="38">
        <v>8</v>
      </c>
      <c r="H2487" s="43" t="s">
        <v>8601</v>
      </c>
      <c r="I2487" s="43" t="s">
        <v>9720</v>
      </c>
      <c r="J2487" s="43" t="s">
        <v>9720</v>
      </c>
      <c r="K2487" s="43" t="s">
        <v>9720</v>
      </c>
    </row>
    <row r="2488" spans="1:11" ht="66" x14ac:dyDescent="0.35">
      <c r="A2488" s="43" t="s">
        <v>59</v>
      </c>
      <c r="B2488" s="43" t="s">
        <v>6473</v>
      </c>
      <c r="C2488" s="43" t="s">
        <v>121</v>
      </c>
      <c r="D2488" s="44" t="s">
        <v>2571</v>
      </c>
      <c r="E2488" s="44" t="s">
        <v>5716</v>
      </c>
      <c r="F2488" s="38" t="s">
        <v>6467</v>
      </c>
      <c r="G2488" s="38">
        <v>8</v>
      </c>
      <c r="H2488" s="43" t="s">
        <v>8602</v>
      </c>
      <c r="I2488" s="43" t="s">
        <v>9720</v>
      </c>
      <c r="J2488" s="43" t="s">
        <v>9720</v>
      </c>
      <c r="K2488" s="43" t="s">
        <v>9720</v>
      </c>
    </row>
    <row r="2489" spans="1:11" ht="33" x14ac:dyDescent="0.35">
      <c r="A2489" s="43" t="s">
        <v>59</v>
      </c>
      <c r="B2489" s="43" t="s">
        <v>6473</v>
      </c>
      <c r="C2489" s="43" t="s">
        <v>121</v>
      </c>
      <c r="D2489" s="44" t="s">
        <v>2572</v>
      </c>
      <c r="E2489" s="44" t="s">
        <v>5717</v>
      </c>
      <c r="F2489" s="38" t="s">
        <v>6467</v>
      </c>
      <c r="G2489" s="38">
        <v>8</v>
      </c>
      <c r="H2489" s="43" t="s">
        <v>8603</v>
      </c>
      <c r="I2489" s="43" t="s">
        <v>9720</v>
      </c>
      <c r="J2489" s="43" t="s">
        <v>9720</v>
      </c>
      <c r="K2489" s="43" t="s">
        <v>9720</v>
      </c>
    </row>
    <row r="2490" spans="1:11" ht="33" x14ac:dyDescent="0.35">
      <c r="A2490" s="43" t="s">
        <v>59</v>
      </c>
      <c r="B2490" s="43" t="s">
        <v>6473</v>
      </c>
      <c r="C2490" s="43" t="s">
        <v>121</v>
      </c>
      <c r="D2490" s="43" t="s">
        <v>2573</v>
      </c>
      <c r="E2490" s="43" t="s">
        <v>5718</v>
      </c>
      <c r="F2490" s="38" t="s">
        <v>6467</v>
      </c>
      <c r="G2490" s="38">
        <v>8</v>
      </c>
      <c r="H2490" s="43" t="s">
        <v>9692</v>
      </c>
      <c r="I2490" s="43" t="s">
        <v>9720</v>
      </c>
      <c r="J2490" s="43" t="s">
        <v>9720</v>
      </c>
      <c r="K2490" s="43" t="s">
        <v>9720</v>
      </c>
    </row>
    <row r="2491" spans="1:11" ht="49.5" x14ac:dyDescent="0.35">
      <c r="A2491" s="43" t="s">
        <v>59</v>
      </c>
      <c r="B2491" s="43" t="s">
        <v>6473</v>
      </c>
      <c r="C2491" s="43" t="s">
        <v>121</v>
      </c>
      <c r="D2491" s="43" t="s">
        <v>2574</v>
      </c>
      <c r="E2491" s="43" t="s">
        <v>5719</v>
      </c>
      <c r="F2491" s="38" t="s">
        <v>6467</v>
      </c>
      <c r="G2491" s="38">
        <v>8</v>
      </c>
      <c r="H2491" s="43" t="s">
        <v>9693</v>
      </c>
      <c r="I2491" s="43" t="s">
        <v>9720</v>
      </c>
      <c r="J2491" s="43" t="s">
        <v>9720</v>
      </c>
      <c r="K2491" s="43" t="s">
        <v>9720</v>
      </c>
    </row>
    <row r="2492" spans="1:11" ht="49.5" x14ac:dyDescent="0.35">
      <c r="A2492" s="43" t="s">
        <v>59</v>
      </c>
      <c r="B2492" s="43" t="s">
        <v>6473</v>
      </c>
      <c r="C2492" s="43" t="s">
        <v>121</v>
      </c>
      <c r="D2492" s="43" t="s">
        <v>2575</v>
      </c>
      <c r="E2492" s="43" t="s">
        <v>5720</v>
      </c>
      <c r="F2492" s="38" t="s">
        <v>6467</v>
      </c>
      <c r="G2492" s="38">
        <v>8</v>
      </c>
      <c r="H2492" s="43" t="s">
        <v>8604</v>
      </c>
      <c r="I2492" s="43" t="s">
        <v>9720</v>
      </c>
      <c r="J2492" s="43" t="s">
        <v>9720</v>
      </c>
      <c r="K2492" s="43" t="s">
        <v>9720</v>
      </c>
    </row>
    <row r="2493" spans="1:11" ht="49.5" x14ac:dyDescent="0.35">
      <c r="A2493" s="43" t="s">
        <v>59</v>
      </c>
      <c r="B2493" s="43" t="s">
        <v>6473</v>
      </c>
      <c r="C2493" s="43" t="s">
        <v>121</v>
      </c>
      <c r="D2493" s="43" t="s">
        <v>2576</v>
      </c>
      <c r="E2493" s="43" t="s">
        <v>5721</v>
      </c>
      <c r="F2493" s="38" t="s">
        <v>6467</v>
      </c>
      <c r="G2493" s="38">
        <v>8</v>
      </c>
      <c r="H2493" s="43" t="s">
        <v>8605</v>
      </c>
      <c r="I2493" s="43" t="s">
        <v>9720</v>
      </c>
      <c r="J2493" s="43" t="s">
        <v>9720</v>
      </c>
      <c r="K2493" s="43" t="s">
        <v>9720</v>
      </c>
    </row>
    <row r="2494" spans="1:11" ht="49.5" x14ac:dyDescent="0.35">
      <c r="A2494" s="43" t="s">
        <v>59</v>
      </c>
      <c r="B2494" s="43" t="s">
        <v>6473</v>
      </c>
      <c r="C2494" s="43" t="s">
        <v>121</v>
      </c>
      <c r="D2494" s="43" t="s">
        <v>2577</v>
      </c>
      <c r="E2494" s="43" t="s">
        <v>5722</v>
      </c>
      <c r="F2494" s="38" t="s">
        <v>6467</v>
      </c>
      <c r="G2494" s="38">
        <v>8</v>
      </c>
      <c r="H2494" s="43" t="s">
        <v>8606</v>
      </c>
      <c r="I2494" s="43" t="s">
        <v>9720</v>
      </c>
      <c r="J2494" s="43" t="s">
        <v>9720</v>
      </c>
      <c r="K2494" s="43" t="s">
        <v>9720</v>
      </c>
    </row>
    <row r="2495" spans="1:11" ht="33" x14ac:dyDescent="0.35">
      <c r="A2495" s="43" t="s">
        <v>59</v>
      </c>
      <c r="B2495" s="43" t="s">
        <v>6473</v>
      </c>
      <c r="C2495" s="43" t="s">
        <v>121</v>
      </c>
      <c r="D2495" s="43" t="s">
        <v>2578</v>
      </c>
      <c r="E2495" s="43" t="s">
        <v>5723</v>
      </c>
      <c r="F2495" s="38" t="s">
        <v>6467</v>
      </c>
      <c r="G2495" s="38">
        <v>8</v>
      </c>
      <c r="H2495" s="43" t="s">
        <v>8607</v>
      </c>
      <c r="I2495" s="43" t="s">
        <v>9720</v>
      </c>
      <c r="J2495" s="43" t="s">
        <v>9720</v>
      </c>
      <c r="K2495" s="43" t="s">
        <v>9720</v>
      </c>
    </row>
    <row r="2496" spans="1:11" ht="49.5" x14ac:dyDescent="0.35">
      <c r="A2496" s="43" t="s">
        <v>59</v>
      </c>
      <c r="B2496" s="43" t="s">
        <v>6473</v>
      </c>
      <c r="C2496" s="43" t="s">
        <v>121</v>
      </c>
      <c r="D2496" s="43" t="s">
        <v>2579</v>
      </c>
      <c r="E2496" s="43" t="s">
        <v>5724</v>
      </c>
      <c r="F2496" s="38" t="s">
        <v>6467</v>
      </c>
      <c r="G2496" s="38">
        <v>8</v>
      </c>
      <c r="H2496" s="43" t="s">
        <v>8608</v>
      </c>
      <c r="I2496" s="43" t="s">
        <v>9720</v>
      </c>
      <c r="J2496" s="43" t="s">
        <v>9720</v>
      </c>
      <c r="K2496" s="43" t="s">
        <v>9720</v>
      </c>
    </row>
    <row r="2497" spans="1:11" ht="49.5" x14ac:dyDescent="0.35">
      <c r="A2497" s="43" t="s">
        <v>59</v>
      </c>
      <c r="B2497" s="43" t="s">
        <v>6473</v>
      </c>
      <c r="C2497" s="43" t="s">
        <v>121</v>
      </c>
      <c r="D2497" s="43" t="s">
        <v>2580</v>
      </c>
      <c r="E2497" s="43" t="s">
        <v>5725</v>
      </c>
      <c r="F2497" s="38" t="s">
        <v>6467</v>
      </c>
      <c r="G2497" s="38">
        <v>8</v>
      </c>
      <c r="H2497" s="43" t="s">
        <v>8609</v>
      </c>
      <c r="I2497" s="43" t="s">
        <v>9720</v>
      </c>
      <c r="J2497" s="43" t="s">
        <v>9720</v>
      </c>
      <c r="K2497" s="43" t="s">
        <v>9720</v>
      </c>
    </row>
    <row r="2498" spans="1:11" ht="33" x14ac:dyDescent="0.35">
      <c r="A2498" s="43" t="s">
        <v>59</v>
      </c>
      <c r="B2498" s="43" t="s">
        <v>6473</v>
      </c>
      <c r="C2498" s="43" t="s">
        <v>121</v>
      </c>
      <c r="D2498" s="43" t="s">
        <v>2581</v>
      </c>
      <c r="E2498" s="43" t="s">
        <v>5726</v>
      </c>
      <c r="F2498" s="38" t="s">
        <v>6467</v>
      </c>
      <c r="G2498" s="38">
        <v>8</v>
      </c>
      <c r="H2498" s="43" t="s">
        <v>8610</v>
      </c>
      <c r="I2498" s="43" t="s">
        <v>9720</v>
      </c>
      <c r="J2498" s="43" t="s">
        <v>9720</v>
      </c>
      <c r="K2498" s="43" t="s">
        <v>9720</v>
      </c>
    </row>
    <row r="2499" spans="1:11" ht="33" x14ac:dyDescent="0.35">
      <c r="A2499" s="43" t="s">
        <v>59</v>
      </c>
      <c r="B2499" s="43" t="s">
        <v>6473</v>
      </c>
      <c r="C2499" s="43" t="s">
        <v>121</v>
      </c>
      <c r="D2499" s="43" t="s">
        <v>2582</v>
      </c>
      <c r="E2499" s="43" t="s">
        <v>5727</v>
      </c>
      <c r="F2499" s="38" t="s">
        <v>6467</v>
      </c>
      <c r="G2499" s="38">
        <v>8</v>
      </c>
      <c r="H2499" s="43" t="s">
        <v>8611</v>
      </c>
      <c r="I2499" s="43" t="s">
        <v>9720</v>
      </c>
      <c r="J2499" s="43" t="s">
        <v>9720</v>
      </c>
      <c r="K2499" s="43" t="s">
        <v>9720</v>
      </c>
    </row>
    <row r="2500" spans="1:11" ht="33" x14ac:dyDescent="0.35">
      <c r="A2500" s="43" t="s">
        <v>59</v>
      </c>
      <c r="B2500" s="43" t="s">
        <v>6473</v>
      </c>
      <c r="C2500" s="43" t="s">
        <v>121</v>
      </c>
      <c r="D2500" s="43" t="s">
        <v>2583</v>
      </c>
      <c r="E2500" s="43" t="s">
        <v>5728</v>
      </c>
      <c r="F2500" s="38" t="s">
        <v>6467</v>
      </c>
      <c r="G2500" s="38">
        <v>8</v>
      </c>
      <c r="H2500" s="43" t="s">
        <v>8612</v>
      </c>
      <c r="I2500" s="43" t="s">
        <v>9720</v>
      </c>
      <c r="J2500" s="43" t="s">
        <v>9720</v>
      </c>
      <c r="K2500" s="43" t="s">
        <v>9720</v>
      </c>
    </row>
    <row r="2501" spans="1:11" ht="33" x14ac:dyDescent="0.35">
      <c r="A2501" s="43" t="s">
        <v>59</v>
      </c>
      <c r="B2501" s="43" t="s">
        <v>6473</v>
      </c>
      <c r="C2501" s="43" t="s">
        <v>121</v>
      </c>
      <c r="D2501" s="43" t="s">
        <v>693</v>
      </c>
      <c r="E2501" s="43" t="s">
        <v>5729</v>
      </c>
      <c r="F2501" s="38" t="s">
        <v>6467</v>
      </c>
      <c r="G2501" s="38">
        <v>8</v>
      </c>
      <c r="H2501" s="43" t="s">
        <v>8613</v>
      </c>
      <c r="I2501" s="43" t="s">
        <v>9720</v>
      </c>
      <c r="J2501" s="43" t="s">
        <v>9720</v>
      </c>
      <c r="K2501" s="43" t="s">
        <v>9720</v>
      </c>
    </row>
    <row r="2502" spans="1:11" ht="33" x14ac:dyDescent="0.35">
      <c r="A2502" s="43" t="s">
        <v>59</v>
      </c>
      <c r="B2502" s="43" t="s">
        <v>6473</v>
      </c>
      <c r="C2502" s="43" t="s">
        <v>121</v>
      </c>
      <c r="D2502" s="43" t="s">
        <v>2584</v>
      </c>
      <c r="E2502" s="43" t="s">
        <v>5730</v>
      </c>
      <c r="F2502" s="38" t="s">
        <v>6467</v>
      </c>
      <c r="G2502" s="38">
        <v>8</v>
      </c>
      <c r="H2502" s="43" t="s">
        <v>8614</v>
      </c>
      <c r="I2502" s="43" t="s">
        <v>9720</v>
      </c>
      <c r="J2502" s="43" t="s">
        <v>9720</v>
      </c>
      <c r="K2502" s="43" t="s">
        <v>9720</v>
      </c>
    </row>
    <row r="2503" spans="1:11" ht="33" x14ac:dyDescent="0.35">
      <c r="A2503" s="43" t="s">
        <v>59</v>
      </c>
      <c r="B2503" s="43" t="s">
        <v>6473</v>
      </c>
      <c r="C2503" s="43" t="s">
        <v>121</v>
      </c>
      <c r="D2503" s="43" t="s">
        <v>2585</v>
      </c>
      <c r="E2503" s="43" t="s">
        <v>5731</v>
      </c>
      <c r="F2503" s="38" t="s">
        <v>6467</v>
      </c>
      <c r="G2503" s="38">
        <v>8</v>
      </c>
      <c r="H2503" s="43" t="s">
        <v>8615</v>
      </c>
      <c r="I2503" s="43" t="s">
        <v>9720</v>
      </c>
      <c r="J2503" s="43" t="s">
        <v>9720</v>
      </c>
      <c r="K2503" s="43" t="s">
        <v>9720</v>
      </c>
    </row>
    <row r="2504" spans="1:11" ht="49.5" x14ac:dyDescent="0.35">
      <c r="A2504" s="43" t="s">
        <v>59</v>
      </c>
      <c r="B2504" s="43" t="s">
        <v>6473</v>
      </c>
      <c r="C2504" s="43" t="s">
        <v>121</v>
      </c>
      <c r="D2504" s="43" t="s">
        <v>2586</v>
      </c>
      <c r="E2504" s="43" t="s">
        <v>5732</v>
      </c>
      <c r="F2504" s="38" t="s">
        <v>6467</v>
      </c>
      <c r="G2504" s="38">
        <v>8</v>
      </c>
      <c r="H2504" s="43" t="s">
        <v>9694</v>
      </c>
      <c r="I2504" s="43" t="s">
        <v>9720</v>
      </c>
      <c r="J2504" s="43" t="s">
        <v>9720</v>
      </c>
      <c r="K2504" s="43" t="s">
        <v>9720</v>
      </c>
    </row>
    <row r="2505" spans="1:11" ht="49.5" x14ac:dyDescent="0.35">
      <c r="A2505" s="43" t="s">
        <v>59</v>
      </c>
      <c r="B2505" s="43" t="s">
        <v>6473</v>
      </c>
      <c r="C2505" s="43" t="s">
        <v>121</v>
      </c>
      <c r="D2505" s="43" t="s">
        <v>2587</v>
      </c>
      <c r="E2505" s="43" t="s">
        <v>5733</v>
      </c>
      <c r="F2505" s="38" t="s">
        <v>6467</v>
      </c>
      <c r="G2505" s="38">
        <v>8</v>
      </c>
      <c r="H2505" s="43" t="s">
        <v>8616</v>
      </c>
      <c r="I2505" s="43" t="s">
        <v>9720</v>
      </c>
      <c r="J2505" s="43" t="s">
        <v>9720</v>
      </c>
      <c r="K2505" s="43" t="s">
        <v>9720</v>
      </c>
    </row>
    <row r="2506" spans="1:11" ht="33" x14ac:dyDescent="0.35">
      <c r="A2506" s="43" t="s">
        <v>59</v>
      </c>
      <c r="B2506" s="43" t="s">
        <v>6473</v>
      </c>
      <c r="C2506" s="43" t="s">
        <v>121</v>
      </c>
      <c r="D2506" s="43" t="s">
        <v>2588</v>
      </c>
      <c r="E2506" s="43" t="s">
        <v>5734</v>
      </c>
      <c r="F2506" s="38" t="s">
        <v>6467</v>
      </c>
      <c r="G2506" s="38">
        <v>8</v>
      </c>
      <c r="H2506" s="43" t="s">
        <v>8617</v>
      </c>
      <c r="I2506" s="43" t="s">
        <v>9720</v>
      </c>
      <c r="J2506" s="43" t="s">
        <v>9720</v>
      </c>
      <c r="K2506" s="43" t="s">
        <v>9720</v>
      </c>
    </row>
    <row r="2507" spans="1:11" ht="33" x14ac:dyDescent="0.35">
      <c r="A2507" s="43" t="s">
        <v>59</v>
      </c>
      <c r="B2507" s="43" t="s">
        <v>6473</v>
      </c>
      <c r="C2507" s="43" t="s">
        <v>121</v>
      </c>
      <c r="D2507" s="43" t="s">
        <v>2589</v>
      </c>
      <c r="E2507" s="43" t="s">
        <v>5735</v>
      </c>
      <c r="F2507" s="38" t="s">
        <v>6467</v>
      </c>
      <c r="G2507" s="38">
        <v>8</v>
      </c>
      <c r="H2507" s="43" t="s">
        <v>8618</v>
      </c>
      <c r="I2507" s="43" t="s">
        <v>9720</v>
      </c>
      <c r="J2507" s="43" t="s">
        <v>9720</v>
      </c>
      <c r="K2507" s="43" t="s">
        <v>9720</v>
      </c>
    </row>
    <row r="2508" spans="1:11" ht="49.5" x14ac:dyDescent="0.35">
      <c r="A2508" s="43" t="s">
        <v>59</v>
      </c>
      <c r="B2508" s="43" t="s">
        <v>6473</v>
      </c>
      <c r="C2508" s="43" t="s">
        <v>121</v>
      </c>
      <c r="D2508" s="43" t="s">
        <v>2590</v>
      </c>
      <c r="E2508" s="43" t="s">
        <v>5736</v>
      </c>
      <c r="F2508" s="38" t="s">
        <v>6467</v>
      </c>
      <c r="G2508" s="38">
        <v>8</v>
      </c>
      <c r="H2508" s="43" t="s">
        <v>8619</v>
      </c>
      <c r="I2508" s="43" t="s">
        <v>9720</v>
      </c>
      <c r="J2508" s="43" t="s">
        <v>9720</v>
      </c>
      <c r="K2508" s="43" t="s">
        <v>9720</v>
      </c>
    </row>
    <row r="2509" spans="1:11" ht="49.5" x14ac:dyDescent="0.35">
      <c r="A2509" s="43" t="s">
        <v>59</v>
      </c>
      <c r="B2509" s="43" t="s">
        <v>6473</v>
      </c>
      <c r="C2509" s="43" t="s">
        <v>121</v>
      </c>
      <c r="D2509" s="43" t="s">
        <v>2591</v>
      </c>
      <c r="E2509" s="43" t="s">
        <v>5737</v>
      </c>
      <c r="F2509" s="38" t="s">
        <v>6467</v>
      </c>
      <c r="G2509" s="38">
        <v>8</v>
      </c>
      <c r="H2509" s="43" t="s">
        <v>8620</v>
      </c>
      <c r="I2509" s="43" t="s">
        <v>9720</v>
      </c>
      <c r="J2509" s="43" t="s">
        <v>9720</v>
      </c>
      <c r="K2509" s="43" t="s">
        <v>9720</v>
      </c>
    </row>
    <row r="2510" spans="1:11" ht="33" x14ac:dyDescent="0.35">
      <c r="A2510" s="43" t="s">
        <v>59</v>
      </c>
      <c r="B2510" s="43" t="s">
        <v>6473</v>
      </c>
      <c r="C2510" s="43" t="s">
        <v>121</v>
      </c>
      <c r="D2510" s="43" t="s">
        <v>2592</v>
      </c>
      <c r="E2510" s="43" t="s">
        <v>5738</v>
      </c>
      <c r="F2510" s="38" t="s">
        <v>6467</v>
      </c>
      <c r="G2510" s="38">
        <v>8</v>
      </c>
      <c r="H2510" s="43" t="s">
        <v>8621</v>
      </c>
      <c r="I2510" s="43" t="s">
        <v>9720</v>
      </c>
      <c r="J2510" s="43" t="s">
        <v>9720</v>
      </c>
      <c r="K2510" s="43" t="s">
        <v>9720</v>
      </c>
    </row>
    <row r="2511" spans="1:11" ht="49.5" x14ac:dyDescent="0.35">
      <c r="A2511" s="43" t="s">
        <v>59</v>
      </c>
      <c r="B2511" s="43" t="s">
        <v>6472</v>
      </c>
      <c r="C2511" s="43" t="s">
        <v>120</v>
      </c>
      <c r="D2511" s="43" t="s">
        <v>2593</v>
      </c>
      <c r="E2511" s="43" t="s">
        <v>5739</v>
      </c>
      <c r="F2511" s="38" t="s">
        <v>6466</v>
      </c>
      <c r="G2511" s="38">
        <v>1</v>
      </c>
      <c r="H2511" s="43" t="s">
        <v>8622</v>
      </c>
      <c r="I2511" s="43" t="s">
        <v>9720</v>
      </c>
      <c r="J2511" s="43" t="s">
        <v>9720</v>
      </c>
      <c r="K2511" s="43" t="s">
        <v>9720</v>
      </c>
    </row>
    <row r="2512" spans="1:11" ht="33" x14ac:dyDescent="0.35">
      <c r="A2512" s="43" t="s">
        <v>59</v>
      </c>
      <c r="B2512" s="43" t="s">
        <v>6472</v>
      </c>
      <c r="C2512" s="43" t="s">
        <v>120</v>
      </c>
      <c r="D2512" s="43" t="s">
        <v>2594</v>
      </c>
      <c r="E2512" s="43" t="s">
        <v>5740</v>
      </c>
      <c r="F2512" s="38" t="s">
        <v>6466</v>
      </c>
      <c r="G2512" s="38">
        <v>1</v>
      </c>
      <c r="H2512" s="43" t="s">
        <v>8623</v>
      </c>
      <c r="I2512" s="43" t="s">
        <v>9720</v>
      </c>
      <c r="J2512" s="43" t="s">
        <v>9720</v>
      </c>
      <c r="K2512" s="43" t="s">
        <v>9720</v>
      </c>
    </row>
    <row r="2513" spans="1:11" ht="33" x14ac:dyDescent="0.35">
      <c r="A2513" s="43" t="s">
        <v>59</v>
      </c>
      <c r="B2513" s="43" t="s">
        <v>6472</v>
      </c>
      <c r="C2513" s="43" t="s">
        <v>120</v>
      </c>
      <c r="D2513" s="43" t="s">
        <v>2595</v>
      </c>
      <c r="E2513" s="43" t="s">
        <v>5741</v>
      </c>
      <c r="F2513" s="38" t="s">
        <v>6467</v>
      </c>
      <c r="G2513" s="38">
        <v>8</v>
      </c>
      <c r="H2513" s="43" t="s">
        <v>8624</v>
      </c>
      <c r="I2513" s="43" t="s">
        <v>9720</v>
      </c>
      <c r="J2513" s="43" t="s">
        <v>9720</v>
      </c>
      <c r="K2513" s="43" t="s">
        <v>9720</v>
      </c>
    </row>
    <row r="2514" spans="1:11" ht="33" x14ac:dyDescent="0.35">
      <c r="A2514" s="43" t="s">
        <v>59</v>
      </c>
      <c r="B2514" s="43" t="s">
        <v>6472</v>
      </c>
      <c r="C2514" s="43" t="s">
        <v>120</v>
      </c>
      <c r="D2514" s="43" t="s">
        <v>2596</v>
      </c>
      <c r="E2514" s="43" t="s">
        <v>5742</v>
      </c>
      <c r="F2514" s="38" t="s">
        <v>6467</v>
      </c>
      <c r="G2514" s="38">
        <v>8</v>
      </c>
      <c r="H2514" s="43" t="s">
        <v>8625</v>
      </c>
      <c r="I2514" s="43" t="s">
        <v>9720</v>
      </c>
      <c r="J2514" s="43" t="s">
        <v>9720</v>
      </c>
      <c r="K2514" s="43" t="s">
        <v>9720</v>
      </c>
    </row>
    <row r="2515" spans="1:11" ht="49.5" x14ac:dyDescent="0.35">
      <c r="A2515" s="43" t="s">
        <v>59</v>
      </c>
      <c r="B2515" s="43" t="s">
        <v>6472</v>
      </c>
      <c r="C2515" s="43" t="s">
        <v>120</v>
      </c>
      <c r="D2515" s="43" t="s">
        <v>2597</v>
      </c>
      <c r="E2515" s="43" t="s">
        <v>5743</v>
      </c>
      <c r="F2515" s="38" t="s">
        <v>6467</v>
      </c>
      <c r="G2515" s="38">
        <v>8</v>
      </c>
      <c r="H2515" s="43" t="s">
        <v>9695</v>
      </c>
      <c r="I2515" s="43" t="s">
        <v>9720</v>
      </c>
      <c r="J2515" s="43" t="s">
        <v>9720</v>
      </c>
      <c r="K2515" s="43" t="s">
        <v>9720</v>
      </c>
    </row>
    <row r="2516" spans="1:11" ht="49.5" x14ac:dyDescent="0.35">
      <c r="A2516" s="43" t="s">
        <v>59</v>
      </c>
      <c r="B2516" s="43" t="s">
        <v>6472</v>
      </c>
      <c r="C2516" s="43" t="s">
        <v>120</v>
      </c>
      <c r="D2516" s="43" t="s">
        <v>2598</v>
      </c>
      <c r="E2516" s="43" t="s">
        <v>5744</v>
      </c>
      <c r="F2516" s="38" t="s">
        <v>6467</v>
      </c>
      <c r="G2516" s="38">
        <v>8</v>
      </c>
      <c r="H2516" s="43" t="s">
        <v>9696</v>
      </c>
      <c r="I2516" s="43" t="s">
        <v>9720</v>
      </c>
      <c r="J2516" s="43" t="s">
        <v>9720</v>
      </c>
      <c r="K2516" s="43" t="s">
        <v>9720</v>
      </c>
    </row>
    <row r="2517" spans="1:11" ht="49.5" x14ac:dyDescent="0.35">
      <c r="A2517" s="43" t="s">
        <v>59</v>
      </c>
      <c r="B2517" s="43" t="s">
        <v>6472</v>
      </c>
      <c r="C2517" s="43" t="s">
        <v>120</v>
      </c>
      <c r="D2517" s="43" t="s">
        <v>2599</v>
      </c>
      <c r="E2517" s="43" t="s">
        <v>5745</v>
      </c>
      <c r="F2517" s="38" t="s">
        <v>6467</v>
      </c>
      <c r="G2517" s="38">
        <v>8</v>
      </c>
      <c r="H2517" s="43" t="s">
        <v>9697</v>
      </c>
      <c r="I2517" s="43" t="s">
        <v>9720</v>
      </c>
      <c r="J2517" s="43" t="s">
        <v>9720</v>
      </c>
      <c r="K2517" s="43" t="s">
        <v>9720</v>
      </c>
    </row>
    <row r="2518" spans="1:11" ht="49.5" x14ac:dyDescent="0.35">
      <c r="A2518" s="43" t="s">
        <v>59</v>
      </c>
      <c r="B2518" s="43" t="s">
        <v>6472</v>
      </c>
      <c r="C2518" s="43" t="s">
        <v>120</v>
      </c>
      <c r="D2518" s="43" t="s">
        <v>2600</v>
      </c>
      <c r="E2518" s="43" t="s">
        <v>5746</v>
      </c>
      <c r="F2518" s="38" t="s">
        <v>6467</v>
      </c>
      <c r="G2518" s="38">
        <v>8</v>
      </c>
      <c r="H2518" s="43" t="s">
        <v>8626</v>
      </c>
      <c r="I2518" s="43" t="s">
        <v>9720</v>
      </c>
      <c r="J2518" s="43" t="s">
        <v>9720</v>
      </c>
      <c r="K2518" s="43" t="s">
        <v>9720</v>
      </c>
    </row>
    <row r="2519" spans="1:11" ht="49.5" x14ac:dyDescent="0.35">
      <c r="A2519" s="43" t="s">
        <v>59</v>
      </c>
      <c r="B2519" s="43" t="s">
        <v>6472</v>
      </c>
      <c r="C2519" s="43" t="s">
        <v>120</v>
      </c>
      <c r="D2519" s="43" t="s">
        <v>2601</v>
      </c>
      <c r="E2519" s="43" t="s">
        <v>5747</v>
      </c>
      <c r="F2519" s="38" t="s">
        <v>6467</v>
      </c>
      <c r="G2519" s="38">
        <v>8</v>
      </c>
      <c r="H2519" s="43" t="s">
        <v>8627</v>
      </c>
      <c r="I2519" s="43" t="s">
        <v>9720</v>
      </c>
      <c r="J2519" s="43" t="s">
        <v>9720</v>
      </c>
      <c r="K2519" s="43" t="s">
        <v>9720</v>
      </c>
    </row>
    <row r="2520" spans="1:11" ht="49.5" x14ac:dyDescent="0.35">
      <c r="A2520" s="43" t="s">
        <v>59</v>
      </c>
      <c r="B2520" s="43" t="s">
        <v>6472</v>
      </c>
      <c r="C2520" s="43" t="s">
        <v>120</v>
      </c>
      <c r="D2520" s="43" t="s">
        <v>2602</v>
      </c>
      <c r="E2520" s="43" t="s">
        <v>5748</v>
      </c>
      <c r="F2520" s="38" t="s">
        <v>6467</v>
      </c>
      <c r="G2520" s="38">
        <v>8</v>
      </c>
      <c r="H2520" s="43" t="s">
        <v>9698</v>
      </c>
      <c r="I2520" s="43" t="s">
        <v>9720</v>
      </c>
      <c r="J2520" s="43" t="s">
        <v>9720</v>
      </c>
      <c r="K2520" s="43" t="s">
        <v>9720</v>
      </c>
    </row>
    <row r="2521" spans="1:11" ht="49.5" x14ac:dyDescent="0.35">
      <c r="A2521" s="43" t="s">
        <v>59</v>
      </c>
      <c r="B2521" s="43" t="s">
        <v>6472</v>
      </c>
      <c r="C2521" s="43" t="s">
        <v>120</v>
      </c>
      <c r="D2521" s="43" t="s">
        <v>2603</v>
      </c>
      <c r="E2521" s="43" t="s">
        <v>5749</v>
      </c>
      <c r="F2521" s="38" t="s">
        <v>6467</v>
      </c>
      <c r="G2521" s="38">
        <v>8</v>
      </c>
      <c r="H2521" s="43" t="s">
        <v>8628</v>
      </c>
      <c r="I2521" s="43" t="s">
        <v>9720</v>
      </c>
      <c r="J2521" s="43" t="s">
        <v>9720</v>
      </c>
      <c r="K2521" s="43" t="s">
        <v>9720</v>
      </c>
    </row>
    <row r="2522" spans="1:11" ht="49.5" x14ac:dyDescent="0.35">
      <c r="A2522" s="43" t="s">
        <v>59</v>
      </c>
      <c r="B2522" s="43" t="s">
        <v>6472</v>
      </c>
      <c r="C2522" s="43" t="s">
        <v>120</v>
      </c>
      <c r="D2522" s="43" t="s">
        <v>2604</v>
      </c>
      <c r="E2522" s="43" t="s">
        <v>5750</v>
      </c>
      <c r="F2522" s="38" t="s">
        <v>6466</v>
      </c>
      <c r="G2522" s="38">
        <v>2</v>
      </c>
      <c r="H2522" s="43" t="s">
        <v>8629</v>
      </c>
      <c r="I2522" s="43" t="s">
        <v>9720</v>
      </c>
      <c r="J2522" s="43" t="s">
        <v>9720</v>
      </c>
      <c r="K2522" s="43" t="s">
        <v>9720</v>
      </c>
    </row>
    <row r="2523" spans="1:11" ht="66" x14ac:dyDescent="0.35">
      <c r="A2523" s="43" t="s">
        <v>59</v>
      </c>
      <c r="B2523" s="43" t="s">
        <v>6472</v>
      </c>
      <c r="C2523" s="43" t="s">
        <v>120</v>
      </c>
      <c r="D2523" s="43" t="s">
        <v>2605</v>
      </c>
      <c r="E2523" s="43" t="s">
        <v>5751</v>
      </c>
      <c r="F2523" s="38" t="s">
        <v>6466</v>
      </c>
      <c r="G2523" s="38">
        <v>2</v>
      </c>
      <c r="H2523" s="43" t="s">
        <v>8620</v>
      </c>
      <c r="I2523" s="43" t="s">
        <v>9720</v>
      </c>
      <c r="J2523" s="43" t="s">
        <v>9720</v>
      </c>
      <c r="K2523" s="43" t="s">
        <v>9720</v>
      </c>
    </row>
    <row r="2524" spans="1:11" ht="66" x14ac:dyDescent="0.35">
      <c r="A2524" s="43" t="s">
        <v>59</v>
      </c>
      <c r="B2524" s="43" t="s">
        <v>6472</v>
      </c>
      <c r="C2524" s="43" t="s">
        <v>120</v>
      </c>
      <c r="D2524" s="43" t="s">
        <v>2606</v>
      </c>
      <c r="E2524" s="43" t="s">
        <v>5752</v>
      </c>
      <c r="F2524" s="38" t="s">
        <v>6466</v>
      </c>
      <c r="G2524" s="38">
        <v>2</v>
      </c>
      <c r="H2524" s="43" t="s">
        <v>8620</v>
      </c>
      <c r="I2524" s="43" t="s">
        <v>9720</v>
      </c>
      <c r="J2524" s="43" t="s">
        <v>9720</v>
      </c>
      <c r="K2524" s="43" t="s">
        <v>9720</v>
      </c>
    </row>
    <row r="2525" spans="1:11" ht="66" x14ac:dyDescent="0.35">
      <c r="A2525" s="43" t="s">
        <v>59</v>
      </c>
      <c r="B2525" s="43" t="s">
        <v>6472</v>
      </c>
      <c r="C2525" s="43" t="s">
        <v>120</v>
      </c>
      <c r="D2525" s="43" t="s">
        <v>2607</v>
      </c>
      <c r="E2525" s="43" t="s">
        <v>5753</v>
      </c>
      <c r="F2525" s="38" t="s">
        <v>6466</v>
      </c>
      <c r="G2525" s="38">
        <v>2</v>
      </c>
      <c r="H2525" s="43" t="s">
        <v>8620</v>
      </c>
      <c r="I2525" s="43" t="s">
        <v>9720</v>
      </c>
      <c r="J2525" s="43" t="s">
        <v>9720</v>
      </c>
      <c r="K2525" s="43" t="s">
        <v>9720</v>
      </c>
    </row>
    <row r="2526" spans="1:11" ht="66" x14ac:dyDescent="0.35">
      <c r="A2526" s="43" t="s">
        <v>59</v>
      </c>
      <c r="B2526" s="43" t="s">
        <v>6472</v>
      </c>
      <c r="C2526" s="43" t="s">
        <v>120</v>
      </c>
      <c r="D2526" s="43" t="s">
        <v>2608</v>
      </c>
      <c r="E2526" s="43" t="s">
        <v>5754</v>
      </c>
      <c r="F2526" s="38" t="s">
        <v>6466</v>
      </c>
      <c r="G2526" s="38">
        <v>2</v>
      </c>
      <c r="H2526" s="43" t="s">
        <v>8620</v>
      </c>
      <c r="I2526" s="43" t="s">
        <v>9720</v>
      </c>
      <c r="J2526" s="43" t="s">
        <v>9720</v>
      </c>
      <c r="K2526" s="43" t="s">
        <v>9720</v>
      </c>
    </row>
    <row r="2527" spans="1:11" ht="66" x14ac:dyDescent="0.35">
      <c r="A2527" s="43" t="s">
        <v>59</v>
      </c>
      <c r="B2527" s="43" t="s">
        <v>6472</v>
      </c>
      <c r="C2527" s="43" t="s">
        <v>120</v>
      </c>
      <c r="D2527" s="43" t="s">
        <v>2609</v>
      </c>
      <c r="E2527" s="43" t="s">
        <v>5755</v>
      </c>
      <c r="F2527" s="38" t="s">
        <v>6466</v>
      </c>
      <c r="G2527" s="38">
        <v>2</v>
      </c>
      <c r="H2527" s="43" t="s">
        <v>8620</v>
      </c>
      <c r="I2527" s="43" t="s">
        <v>9720</v>
      </c>
      <c r="J2527" s="43" t="s">
        <v>9720</v>
      </c>
      <c r="K2527" s="43" t="s">
        <v>9720</v>
      </c>
    </row>
    <row r="2528" spans="1:11" ht="49.5" x14ac:dyDescent="0.35">
      <c r="A2528" s="43" t="s">
        <v>59</v>
      </c>
      <c r="B2528" s="43" t="s">
        <v>6471</v>
      </c>
      <c r="C2528" s="43" t="s">
        <v>115</v>
      </c>
      <c r="D2528" s="43" t="s">
        <v>2610</v>
      </c>
      <c r="E2528" s="43" t="s">
        <v>5756</v>
      </c>
      <c r="F2528" s="38" t="s">
        <v>6467</v>
      </c>
      <c r="G2528" s="38">
        <v>8</v>
      </c>
      <c r="H2528" s="43" t="s">
        <v>6807</v>
      </c>
      <c r="I2528" s="43" t="s">
        <v>9720</v>
      </c>
      <c r="J2528" s="43" t="s">
        <v>9720</v>
      </c>
      <c r="K2528" s="43" t="s">
        <v>9720</v>
      </c>
    </row>
    <row r="2529" spans="1:11" ht="66" x14ac:dyDescent="0.35">
      <c r="A2529" s="43" t="s">
        <v>59</v>
      </c>
      <c r="B2529" s="43" t="s">
        <v>6471</v>
      </c>
      <c r="C2529" s="43" t="s">
        <v>115</v>
      </c>
      <c r="D2529" s="43" t="s">
        <v>2611</v>
      </c>
      <c r="E2529" s="43" t="s">
        <v>5757</v>
      </c>
      <c r="F2529" s="38" t="s">
        <v>6466</v>
      </c>
      <c r="G2529" s="38">
        <v>1</v>
      </c>
      <c r="H2529" s="43" t="s">
        <v>9699</v>
      </c>
      <c r="I2529" s="43" t="s">
        <v>9720</v>
      </c>
      <c r="J2529" s="43" t="s">
        <v>9720</v>
      </c>
      <c r="K2529" s="43" t="s">
        <v>9720</v>
      </c>
    </row>
    <row r="2530" spans="1:11" ht="66" x14ac:dyDescent="0.35">
      <c r="A2530" s="43" t="s">
        <v>59</v>
      </c>
      <c r="B2530" s="43" t="s">
        <v>6471</v>
      </c>
      <c r="C2530" s="43" t="s">
        <v>115</v>
      </c>
      <c r="D2530" s="43" t="s">
        <v>2612</v>
      </c>
      <c r="E2530" s="43" t="s">
        <v>5758</v>
      </c>
      <c r="F2530" s="38" t="s">
        <v>6467</v>
      </c>
      <c r="G2530" s="38">
        <v>8</v>
      </c>
      <c r="H2530" s="43" t="s">
        <v>9700</v>
      </c>
      <c r="I2530" s="43" t="s">
        <v>9720</v>
      </c>
      <c r="J2530" s="43" t="s">
        <v>9720</v>
      </c>
      <c r="K2530" s="43" t="s">
        <v>9720</v>
      </c>
    </row>
    <row r="2531" spans="1:11" ht="66" x14ac:dyDescent="0.35">
      <c r="A2531" s="43" t="s">
        <v>59</v>
      </c>
      <c r="B2531" s="43" t="s">
        <v>6471</v>
      </c>
      <c r="C2531" s="43" t="s">
        <v>115</v>
      </c>
      <c r="D2531" s="43" t="s">
        <v>635</v>
      </c>
      <c r="E2531" s="43" t="s">
        <v>5759</v>
      </c>
      <c r="F2531" s="38" t="s">
        <v>6466</v>
      </c>
      <c r="G2531" s="38">
        <v>1</v>
      </c>
      <c r="H2531" s="43" t="s">
        <v>8630</v>
      </c>
      <c r="I2531" s="43" t="s">
        <v>9720</v>
      </c>
      <c r="J2531" s="43" t="s">
        <v>9720</v>
      </c>
      <c r="K2531" s="43" t="s">
        <v>9720</v>
      </c>
    </row>
    <row r="2532" spans="1:11" ht="33" x14ac:dyDescent="0.35">
      <c r="A2532" s="43" t="s">
        <v>59</v>
      </c>
      <c r="B2532" s="43" t="s">
        <v>6471</v>
      </c>
      <c r="C2532" s="43" t="s">
        <v>115</v>
      </c>
      <c r="D2532" s="43" t="s">
        <v>2613</v>
      </c>
      <c r="E2532" s="43" t="s">
        <v>5760</v>
      </c>
      <c r="F2532" s="38" t="s">
        <v>6467</v>
      </c>
      <c r="G2532" s="38">
        <v>8</v>
      </c>
      <c r="H2532" s="43" t="s">
        <v>8631</v>
      </c>
      <c r="I2532" s="43" t="s">
        <v>9720</v>
      </c>
      <c r="J2532" s="43" t="s">
        <v>9720</v>
      </c>
      <c r="K2532" s="43" t="s">
        <v>9720</v>
      </c>
    </row>
    <row r="2533" spans="1:11" ht="33" x14ac:dyDescent="0.35">
      <c r="A2533" s="43" t="s">
        <v>59</v>
      </c>
      <c r="B2533" s="43" t="s">
        <v>6471</v>
      </c>
      <c r="C2533" s="43" t="s">
        <v>115</v>
      </c>
      <c r="D2533" s="43" t="s">
        <v>275</v>
      </c>
      <c r="E2533" s="43" t="s">
        <v>5761</v>
      </c>
      <c r="F2533" s="38" t="s">
        <v>6466</v>
      </c>
      <c r="G2533" s="38">
        <v>1</v>
      </c>
      <c r="H2533" s="43" t="s">
        <v>9701</v>
      </c>
      <c r="I2533" s="43" t="s">
        <v>9720</v>
      </c>
      <c r="J2533" s="43" t="s">
        <v>9720</v>
      </c>
      <c r="K2533" s="43" t="s">
        <v>9720</v>
      </c>
    </row>
    <row r="2534" spans="1:11" ht="165" x14ac:dyDescent="0.35">
      <c r="A2534" s="43" t="s">
        <v>59</v>
      </c>
      <c r="B2534" s="43" t="s">
        <v>6471</v>
      </c>
      <c r="C2534" s="43" t="s">
        <v>133</v>
      </c>
      <c r="D2534" s="43" t="s">
        <v>276</v>
      </c>
      <c r="E2534" s="43" t="s">
        <v>5762</v>
      </c>
      <c r="F2534" s="38" t="s">
        <v>6466</v>
      </c>
      <c r="G2534" s="38">
        <v>7</v>
      </c>
      <c r="H2534" s="43" t="s">
        <v>9702</v>
      </c>
      <c r="I2534" s="43" t="s">
        <v>9720</v>
      </c>
      <c r="J2534" s="43" t="s">
        <v>9720</v>
      </c>
      <c r="K2534" s="43" t="s">
        <v>9720</v>
      </c>
    </row>
    <row r="2535" spans="1:11" ht="33" x14ac:dyDescent="0.35">
      <c r="A2535" s="43" t="s">
        <v>59</v>
      </c>
      <c r="B2535" s="43" t="s">
        <v>6471</v>
      </c>
      <c r="C2535" s="43" t="s">
        <v>115</v>
      </c>
      <c r="D2535" s="43" t="s">
        <v>2614</v>
      </c>
      <c r="E2535" s="43" t="s">
        <v>5763</v>
      </c>
      <c r="F2535" s="38" t="s">
        <v>6467</v>
      </c>
      <c r="G2535" s="38">
        <v>8</v>
      </c>
      <c r="H2535" s="43" t="s">
        <v>9703</v>
      </c>
      <c r="I2535" s="43" t="s">
        <v>9720</v>
      </c>
      <c r="J2535" s="43" t="s">
        <v>9720</v>
      </c>
      <c r="K2535" s="43" t="s">
        <v>9720</v>
      </c>
    </row>
    <row r="2536" spans="1:11" ht="33" x14ac:dyDescent="0.35">
      <c r="A2536" s="43" t="s">
        <v>59</v>
      </c>
      <c r="B2536" s="43" t="s">
        <v>6471</v>
      </c>
      <c r="C2536" s="43" t="s">
        <v>115</v>
      </c>
      <c r="D2536" s="43" t="s">
        <v>2615</v>
      </c>
      <c r="E2536" s="43" t="s">
        <v>5764</v>
      </c>
      <c r="F2536" s="38" t="s">
        <v>6466</v>
      </c>
      <c r="G2536" s="38">
        <v>1</v>
      </c>
      <c r="H2536" s="43" t="s">
        <v>9701</v>
      </c>
      <c r="I2536" s="43" t="s">
        <v>9720</v>
      </c>
      <c r="J2536" s="43" t="s">
        <v>9720</v>
      </c>
      <c r="K2536" s="43" t="s">
        <v>9720</v>
      </c>
    </row>
    <row r="2537" spans="1:11" ht="66" x14ac:dyDescent="0.35">
      <c r="A2537" s="43" t="s">
        <v>59</v>
      </c>
      <c r="B2537" s="43" t="s">
        <v>6471</v>
      </c>
      <c r="C2537" s="43" t="s">
        <v>133</v>
      </c>
      <c r="D2537" s="43" t="s">
        <v>442</v>
      </c>
      <c r="E2537" s="43" t="s">
        <v>5765</v>
      </c>
      <c r="F2537" s="38" t="s">
        <v>6466</v>
      </c>
      <c r="G2537" s="38">
        <v>7</v>
      </c>
      <c r="H2537" s="43" t="s">
        <v>9704</v>
      </c>
      <c r="I2537" s="43" t="s">
        <v>9720</v>
      </c>
      <c r="J2537" s="43" t="s">
        <v>9720</v>
      </c>
      <c r="K2537" s="43" t="s">
        <v>9720</v>
      </c>
    </row>
    <row r="2538" spans="1:11" ht="49.5" x14ac:dyDescent="0.35">
      <c r="A2538" s="43" t="s">
        <v>59</v>
      </c>
      <c r="B2538" s="43" t="s">
        <v>6472</v>
      </c>
      <c r="C2538" s="43" t="s">
        <v>148</v>
      </c>
      <c r="D2538" s="43" t="s">
        <v>2616</v>
      </c>
      <c r="E2538" s="43" t="s">
        <v>5766</v>
      </c>
      <c r="F2538" s="38" t="s">
        <v>6466</v>
      </c>
      <c r="G2538" s="38">
        <v>1</v>
      </c>
      <c r="H2538" s="43" t="s">
        <v>8632</v>
      </c>
      <c r="I2538" s="43" t="s">
        <v>9720</v>
      </c>
      <c r="J2538" s="43" t="s">
        <v>9720</v>
      </c>
      <c r="K2538" s="43" t="s">
        <v>9720</v>
      </c>
    </row>
    <row r="2539" spans="1:11" ht="49.5" x14ac:dyDescent="0.35">
      <c r="A2539" s="43" t="s">
        <v>59</v>
      </c>
      <c r="B2539" s="43" t="s">
        <v>6472</v>
      </c>
      <c r="C2539" s="43" t="s">
        <v>148</v>
      </c>
      <c r="D2539" s="43" t="s">
        <v>2617</v>
      </c>
      <c r="E2539" s="43" t="s">
        <v>5767</v>
      </c>
      <c r="F2539" s="38" t="s">
        <v>6467</v>
      </c>
      <c r="G2539" s="38">
        <v>8</v>
      </c>
      <c r="H2539" s="43" t="s">
        <v>9705</v>
      </c>
      <c r="I2539" s="43" t="s">
        <v>9720</v>
      </c>
      <c r="J2539" s="43" t="s">
        <v>9720</v>
      </c>
      <c r="K2539" s="43" t="s">
        <v>9720</v>
      </c>
    </row>
    <row r="2540" spans="1:11" ht="49.5" x14ac:dyDescent="0.35">
      <c r="A2540" s="43" t="s">
        <v>59</v>
      </c>
      <c r="B2540" s="43" t="s">
        <v>6472</v>
      </c>
      <c r="C2540" s="43" t="s">
        <v>148</v>
      </c>
      <c r="D2540" s="43" t="s">
        <v>2618</v>
      </c>
      <c r="E2540" s="43" t="s">
        <v>5768</v>
      </c>
      <c r="F2540" s="38" t="s">
        <v>6467</v>
      </c>
      <c r="G2540" s="38">
        <v>8</v>
      </c>
      <c r="H2540" s="43" t="s">
        <v>8633</v>
      </c>
      <c r="I2540" s="43" t="s">
        <v>9720</v>
      </c>
      <c r="J2540" s="43" t="s">
        <v>9720</v>
      </c>
      <c r="K2540" s="43" t="s">
        <v>9720</v>
      </c>
    </row>
    <row r="2541" spans="1:11" ht="49.5" x14ac:dyDescent="0.35">
      <c r="A2541" s="43" t="s">
        <v>59</v>
      </c>
      <c r="B2541" s="43" t="s">
        <v>6472</v>
      </c>
      <c r="C2541" s="43" t="s">
        <v>148</v>
      </c>
      <c r="D2541" s="43" t="s">
        <v>536</v>
      </c>
      <c r="E2541" s="43" t="s">
        <v>5769</v>
      </c>
      <c r="F2541" s="38" t="s">
        <v>6466</v>
      </c>
      <c r="G2541" s="38">
        <v>1</v>
      </c>
      <c r="H2541" s="43" t="s">
        <v>9706</v>
      </c>
      <c r="I2541" s="43" t="s">
        <v>9720</v>
      </c>
      <c r="J2541" s="43" t="s">
        <v>9720</v>
      </c>
      <c r="K2541" s="43" t="s">
        <v>9720</v>
      </c>
    </row>
    <row r="2542" spans="1:11" ht="66" x14ac:dyDescent="0.35">
      <c r="A2542" s="43" t="s">
        <v>59</v>
      </c>
      <c r="B2542" s="43" t="s">
        <v>6472</v>
      </c>
      <c r="C2542" s="43" t="s">
        <v>149</v>
      </c>
      <c r="D2542" s="43" t="s">
        <v>537</v>
      </c>
      <c r="E2542" s="43" t="s">
        <v>5770</v>
      </c>
      <c r="F2542" s="38" t="s">
        <v>6466</v>
      </c>
      <c r="G2542" s="38">
        <v>7</v>
      </c>
      <c r="H2542" s="43" t="s">
        <v>9707</v>
      </c>
      <c r="I2542" s="43" t="s">
        <v>9720</v>
      </c>
      <c r="J2542" s="43" t="s">
        <v>9720</v>
      </c>
      <c r="K2542" s="43" t="s">
        <v>9720</v>
      </c>
    </row>
    <row r="2543" spans="1:11" ht="49.5" x14ac:dyDescent="0.35">
      <c r="A2543" s="43" t="s">
        <v>59</v>
      </c>
      <c r="B2543" s="43" t="s">
        <v>6472</v>
      </c>
      <c r="C2543" s="43" t="s">
        <v>150</v>
      </c>
      <c r="D2543" s="43" t="s">
        <v>538</v>
      </c>
      <c r="E2543" s="43" t="s">
        <v>5771</v>
      </c>
      <c r="F2543" s="38" t="s">
        <v>6467</v>
      </c>
      <c r="G2543" s="38">
        <v>8</v>
      </c>
      <c r="H2543" s="43" t="s">
        <v>9708</v>
      </c>
      <c r="I2543" s="43" t="s">
        <v>9720</v>
      </c>
      <c r="J2543" s="43" t="s">
        <v>9720</v>
      </c>
      <c r="K2543" s="43" t="s">
        <v>9720</v>
      </c>
    </row>
    <row r="2544" spans="1:11" ht="33" x14ac:dyDescent="0.35">
      <c r="A2544" s="43" t="s">
        <v>59</v>
      </c>
      <c r="B2544" s="43" t="s">
        <v>6472</v>
      </c>
      <c r="C2544" s="43" t="s">
        <v>122</v>
      </c>
      <c r="D2544" s="43" t="s">
        <v>542</v>
      </c>
      <c r="E2544" s="43" t="s">
        <v>5772</v>
      </c>
      <c r="F2544" s="38" t="s">
        <v>6467</v>
      </c>
      <c r="G2544" s="38">
        <v>8</v>
      </c>
      <c r="H2544" s="43" t="s">
        <v>8634</v>
      </c>
      <c r="I2544" s="43" t="s">
        <v>9720</v>
      </c>
      <c r="J2544" s="43" t="s">
        <v>9720</v>
      </c>
      <c r="K2544" s="43" t="s">
        <v>9720</v>
      </c>
    </row>
    <row r="2545" spans="1:11" ht="49.5" x14ac:dyDescent="0.35">
      <c r="A2545" s="43" t="s">
        <v>59</v>
      </c>
      <c r="B2545" s="43" t="s">
        <v>6468</v>
      </c>
      <c r="C2545" s="43" t="s">
        <v>125</v>
      </c>
      <c r="D2545" s="43" t="s">
        <v>206</v>
      </c>
      <c r="E2545" s="43" t="s">
        <v>5773</v>
      </c>
      <c r="F2545" s="38" t="s">
        <v>6466</v>
      </c>
      <c r="G2545" s="38">
        <v>2</v>
      </c>
      <c r="H2545" s="43" t="s">
        <v>8635</v>
      </c>
      <c r="I2545" s="43" t="s">
        <v>26</v>
      </c>
      <c r="J2545" s="43" t="s">
        <v>26</v>
      </c>
      <c r="K2545" s="43" t="s">
        <v>26</v>
      </c>
    </row>
    <row r="2546" spans="1:11" ht="33" x14ac:dyDescent="0.35">
      <c r="A2546" s="43" t="s">
        <v>59</v>
      </c>
      <c r="B2546" s="43" t="s">
        <v>6473</v>
      </c>
      <c r="C2546" s="43" t="s">
        <v>151</v>
      </c>
      <c r="D2546" s="43" t="s">
        <v>602</v>
      </c>
      <c r="E2546" s="43" t="s">
        <v>5774</v>
      </c>
      <c r="F2546" s="38" t="s">
        <v>6467</v>
      </c>
      <c r="G2546" s="38">
        <v>8</v>
      </c>
      <c r="H2546" s="43" t="s">
        <v>8636</v>
      </c>
      <c r="I2546" s="43" t="s">
        <v>9720</v>
      </c>
      <c r="J2546" s="43" t="s">
        <v>9720</v>
      </c>
      <c r="K2546" s="43" t="s">
        <v>9720</v>
      </c>
    </row>
    <row r="2547" spans="1:11" ht="33" x14ac:dyDescent="0.35">
      <c r="A2547" s="43" t="s">
        <v>59</v>
      </c>
      <c r="B2547" s="43" t="s">
        <v>6472</v>
      </c>
      <c r="C2547" s="43" t="s">
        <v>120</v>
      </c>
      <c r="D2547" s="43" t="s">
        <v>2619</v>
      </c>
      <c r="E2547" s="43" t="s">
        <v>5775</v>
      </c>
      <c r="F2547" s="38" t="s">
        <v>6467</v>
      </c>
      <c r="G2547" s="38">
        <v>8</v>
      </c>
      <c r="H2547" s="43" t="s">
        <v>8637</v>
      </c>
      <c r="I2547" s="43" t="s">
        <v>9720</v>
      </c>
      <c r="J2547" s="43" t="s">
        <v>9720</v>
      </c>
      <c r="K2547" s="43" t="s">
        <v>9720</v>
      </c>
    </row>
    <row r="2548" spans="1:11" ht="33" x14ac:dyDescent="0.35">
      <c r="A2548" s="43" t="s">
        <v>59</v>
      </c>
      <c r="B2548" s="43" t="s">
        <v>6473</v>
      </c>
      <c r="C2548" s="43" t="s">
        <v>134</v>
      </c>
      <c r="D2548" s="43" t="s">
        <v>603</v>
      </c>
      <c r="E2548" s="43" t="s">
        <v>5776</v>
      </c>
      <c r="F2548" s="38" t="s">
        <v>6467</v>
      </c>
      <c r="G2548" s="38">
        <v>8</v>
      </c>
      <c r="H2548" s="43" t="s">
        <v>8638</v>
      </c>
      <c r="I2548" s="43" t="s">
        <v>9720</v>
      </c>
      <c r="J2548" s="43" t="s">
        <v>9720</v>
      </c>
      <c r="K2548" s="43" t="s">
        <v>9720</v>
      </c>
    </row>
    <row r="2549" spans="1:11" ht="33" x14ac:dyDescent="0.35">
      <c r="A2549" s="43" t="s">
        <v>59</v>
      </c>
      <c r="B2549" s="43" t="s">
        <v>6473</v>
      </c>
      <c r="C2549" s="43" t="s">
        <v>134</v>
      </c>
      <c r="D2549" s="43" t="s">
        <v>389</v>
      </c>
      <c r="E2549" s="43" t="s">
        <v>5777</v>
      </c>
      <c r="F2549" s="38" t="s">
        <v>6466</v>
      </c>
      <c r="G2549" s="38">
        <v>1</v>
      </c>
      <c r="H2549" s="43" t="s">
        <v>8639</v>
      </c>
      <c r="I2549" s="43" t="s">
        <v>9720</v>
      </c>
      <c r="J2549" s="43" t="s">
        <v>9720</v>
      </c>
      <c r="K2549" s="43" t="s">
        <v>9720</v>
      </c>
    </row>
    <row r="2550" spans="1:11" ht="49.5" x14ac:dyDescent="0.35">
      <c r="A2550" s="43" t="s">
        <v>59</v>
      </c>
      <c r="B2550" s="43" t="s">
        <v>6471</v>
      </c>
      <c r="C2550" s="43" t="s">
        <v>153</v>
      </c>
      <c r="D2550" s="43" t="s">
        <v>2620</v>
      </c>
      <c r="E2550" s="43" t="s">
        <v>5778</v>
      </c>
      <c r="F2550" s="38" t="s">
        <v>6467</v>
      </c>
      <c r="G2550" s="38">
        <v>8</v>
      </c>
      <c r="H2550" s="43" t="s">
        <v>8640</v>
      </c>
      <c r="I2550" s="43" t="s">
        <v>9720</v>
      </c>
      <c r="J2550" s="43" t="s">
        <v>9720</v>
      </c>
      <c r="K2550" s="43" t="s">
        <v>9720</v>
      </c>
    </row>
    <row r="2551" spans="1:11" ht="49.5" x14ac:dyDescent="0.35">
      <c r="A2551" s="43" t="s">
        <v>59</v>
      </c>
      <c r="B2551" s="43" t="s">
        <v>6472</v>
      </c>
      <c r="C2551" s="43" t="s">
        <v>120</v>
      </c>
      <c r="D2551" s="43" t="s">
        <v>564</v>
      </c>
      <c r="E2551" s="43" t="s">
        <v>5779</v>
      </c>
      <c r="F2551" s="38" t="s">
        <v>6466</v>
      </c>
      <c r="G2551" s="38">
        <v>1</v>
      </c>
      <c r="H2551" s="43" t="s">
        <v>8641</v>
      </c>
      <c r="I2551" s="43" t="s">
        <v>9720</v>
      </c>
      <c r="J2551" s="43" t="s">
        <v>9720</v>
      </c>
      <c r="K2551" s="43" t="s">
        <v>9720</v>
      </c>
    </row>
    <row r="2552" spans="1:11" ht="33" x14ac:dyDescent="0.35">
      <c r="A2552" s="43" t="s">
        <v>59</v>
      </c>
      <c r="B2552" s="43" t="s">
        <v>6472</v>
      </c>
      <c r="C2552" s="43" t="s">
        <v>120</v>
      </c>
      <c r="D2552" s="43" t="s">
        <v>563</v>
      </c>
      <c r="E2552" s="43" t="s">
        <v>5780</v>
      </c>
      <c r="F2552" s="38" t="s">
        <v>6466</v>
      </c>
      <c r="G2552" s="38">
        <v>1</v>
      </c>
      <c r="H2552" s="43" t="s">
        <v>8642</v>
      </c>
      <c r="I2552" s="43" t="s">
        <v>9720</v>
      </c>
      <c r="J2552" s="43" t="s">
        <v>9720</v>
      </c>
      <c r="K2552" s="43" t="s">
        <v>9720</v>
      </c>
    </row>
    <row r="2553" spans="1:11" ht="49.5" x14ac:dyDescent="0.35">
      <c r="A2553" s="43" t="s">
        <v>59</v>
      </c>
      <c r="B2553" s="43" t="s">
        <v>6475</v>
      </c>
      <c r="C2553" s="43" t="s">
        <v>118</v>
      </c>
      <c r="D2553" s="43" t="s">
        <v>2621</v>
      </c>
      <c r="E2553" s="43" t="s">
        <v>5781</v>
      </c>
      <c r="F2553" s="38" t="s">
        <v>6466</v>
      </c>
      <c r="G2553" s="38">
        <v>5</v>
      </c>
      <c r="H2553" s="43" t="s">
        <v>9709</v>
      </c>
      <c r="I2553" s="43" t="s">
        <v>26</v>
      </c>
      <c r="J2553" s="43" t="s">
        <v>26</v>
      </c>
      <c r="K2553" s="43" t="s">
        <v>26</v>
      </c>
    </row>
    <row r="2554" spans="1:11" ht="66" x14ac:dyDescent="0.35">
      <c r="A2554" s="43" t="s">
        <v>59</v>
      </c>
      <c r="B2554" s="43" t="s">
        <v>6471</v>
      </c>
      <c r="C2554" s="43" t="s">
        <v>115</v>
      </c>
      <c r="D2554" s="43" t="s">
        <v>565</v>
      </c>
      <c r="E2554" s="43" t="s">
        <v>5782</v>
      </c>
      <c r="F2554" s="38" t="s">
        <v>6466</v>
      </c>
      <c r="G2554" s="38">
        <v>1</v>
      </c>
      <c r="H2554" s="43" t="s">
        <v>8643</v>
      </c>
      <c r="I2554" s="43" t="s">
        <v>9720</v>
      </c>
      <c r="J2554" s="43" t="s">
        <v>9720</v>
      </c>
      <c r="K2554" s="43" t="s">
        <v>9720</v>
      </c>
    </row>
    <row r="2555" spans="1:11" ht="49.5" x14ac:dyDescent="0.35">
      <c r="A2555" s="43" t="s">
        <v>59</v>
      </c>
      <c r="B2555" s="43" t="s">
        <v>6471</v>
      </c>
      <c r="C2555" s="43" t="s">
        <v>133</v>
      </c>
      <c r="D2555" s="43" t="s">
        <v>566</v>
      </c>
      <c r="E2555" s="43" t="s">
        <v>5783</v>
      </c>
      <c r="F2555" s="38" t="s">
        <v>6466</v>
      </c>
      <c r="G2555" s="38">
        <v>7</v>
      </c>
      <c r="H2555" s="43" t="s">
        <v>8644</v>
      </c>
      <c r="I2555" s="43" t="s">
        <v>9720</v>
      </c>
      <c r="J2555" s="43" t="s">
        <v>9720</v>
      </c>
      <c r="K2555" s="43" t="s">
        <v>9720</v>
      </c>
    </row>
    <row r="2556" spans="1:11" ht="33" x14ac:dyDescent="0.35">
      <c r="A2556" s="43" t="s">
        <v>59</v>
      </c>
      <c r="B2556" s="43" t="s">
        <v>6472</v>
      </c>
      <c r="C2556" s="43" t="s">
        <v>122</v>
      </c>
      <c r="D2556" s="43" t="s">
        <v>2622</v>
      </c>
      <c r="E2556" s="43" t="s">
        <v>5784</v>
      </c>
      <c r="F2556" s="38" t="s">
        <v>6467</v>
      </c>
      <c r="G2556" s="38">
        <v>8</v>
      </c>
      <c r="H2556" s="43" t="s">
        <v>8645</v>
      </c>
      <c r="I2556" s="43" t="s">
        <v>9720</v>
      </c>
      <c r="J2556" s="43" t="s">
        <v>9720</v>
      </c>
      <c r="K2556" s="43" t="s">
        <v>9720</v>
      </c>
    </row>
    <row r="2557" spans="1:11" ht="49.5" x14ac:dyDescent="0.35">
      <c r="A2557" s="43" t="s">
        <v>59</v>
      </c>
      <c r="B2557" s="43" t="s">
        <v>6475</v>
      </c>
      <c r="C2557" s="43" t="s">
        <v>116</v>
      </c>
      <c r="D2557" s="43" t="s">
        <v>2623</v>
      </c>
      <c r="E2557" s="43" t="s">
        <v>5785</v>
      </c>
      <c r="F2557" s="38" t="s">
        <v>6467</v>
      </c>
      <c r="G2557" s="38">
        <v>8</v>
      </c>
      <c r="H2557" s="43" t="s">
        <v>8646</v>
      </c>
      <c r="I2557" s="43" t="s">
        <v>9720</v>
      </c>
      <c r="J2557" s="43" t="s">
        <v>9720</v>
      </c>
      <c r="K2557" s="43" t="s">
        <v>9720</v>
      </c>
    </row>
    <row r="2558" spans="1:11" ht="49.5" x14ac:dyDescent="0.35">
      <c r="A2558" s="43" t="s">
        <v>59</v>
      </c>
      <c r="B2558" s="43" t="s">
        <v>6475</v>
      </c>
      <c r="C2558" s="43" t="s">
        <v>116</v>
      </c>
      <c r="D2558" s="43" t="s">
        <v>2624</v>
      </c>
      <c r="E2558" s="43" t="s">
        <v>5786</v>
      </c>
      <c r="F2558" s="38" t="s">
        <v>6467</v>
      </c>
      <c r="G2558" s="38">
        <v>8</v>
      </c>
      <c r="H2558" s="43" t="s">
        <v>8647</v>
      </c>
      <c r="I2558" s="43" t="s">
        <v>9720</v>
      </c>
      <c r="J2558" s="43" t="s">
        <v>9720</v>
      </c>
      <c r="K2558" s="43" t="s">
        <v>9720</v>
      </c>
    </row>
    <row r="2559" spans="1:11" ht="49.5" x14ac:dyDescent="0.35">
      <c r="A2559" s="43" t="s">
        <v>59</v>
      </c>
      <c r="B2559" s="43" t="s">
        <v>6475</v>
      </c>
      <c r="C2559" s="43" t="s">
        <v>116</v>
      </c>
      <c r="D2559" s="43" t="s">
        <v>2625</v>
      </c>
      <c r="E2559" s="43" t="s">
        <v>5787</v>
      </c>
      <c r="F2559" s="38" t="s">
        <v>6467</v>
      </c>
      <c r="G2559" s="38">
        <v>8</v>
      </c>
      <c r="H2559" s="43" t="s">
        <v>8648</v>
      </c>
      <c r="I2559" s="43" t="s">
        <v>9720</v>
      </c>
      <c r="J2559" s="43" t="s">
        <v>9720</v>
      </c>
      <c r="K2559" s="43" t="s">
        <v>9720</v>
      </c>
    </row>
    <row r="2560" spans="1:11" ht="49.5" x14ac:dyDescent="0.35">
      <c r="A2560" s="43" t="s">
        <v>59</v>
      </c>
      <c r="B2560" s="43" t="s">
        <v>6475</v>
      </c>
      <c r="C2560" s="43" t="s">
        <v>119</v>
      </c>
      <c r="D2560" s="43" t="s">
        <v>2626</v>
      </c>
      <c r="E2560" s="43" t="s">
        <v>5788</v>
      </c>
      <c r="F2560" s="38" t="s">
        <v>6467</v>
      </c>
      <c r="G2560" s="38">
        <v>8</v>
      </c>
      <c r="H2560" s="43" t="s">
        <v>8649</v>
      </c>
      <c r="I2560" s="43" t="s">
        <v>9720</v>
      </c>
      <c r="J2560" s="43" t="s">
        <v>9720</v>
      </c>
      <c r="K2560" s="43" t="s">
        <v>9720</v>
      </c>
    </row>
    <row r="2561" spans="1:11" ht="49.5" x14ac:dyDescent="0.35">
      <c r="A2561" s="43" t="s">
        <v>59</v>
      </c>
      <c r="B2561" s="43" t="s">
        <v>6468</v>
      </c>
      <c r="C2561" s="43" t="s">
        <v>125</v>
      </c>
      <c r="D2561" s="43" t="s">
        <v>2627</v>
      </c>
      <c r="E2561" s="43" t="s">
        <v>5789</v>
      </c>
      <c r="F2561" s="38" t="s">
        <v>6466</v>
      </c>
      <c r="G2561" s="38">
        <v>11</v>
      </c>
      <c r="H2561" s="43" t="s">
        <v>8650</v>
      </c>
      <c r="I2561" s="43" t="s">
        <v>26</v>
      </c>
      <c r="J2561" s="43" t="s">
        <v>26</v>
      </c>
      <c r="K2561" s="43" t="s">
        <v>26</v>
      </c>
    </row>
    <row r="2562" spans="1:11" ht="49.5" x14ac:dyDescent="0.35">
      <c r="A2562" s="43" t="s">
        <v>59</v>
      </c>
      <c r="B2562" s="43" t="s">
        <v>6475</v>
      </c>
      <c r="C2562" s="43" t="s">
        <v>116</v>
      </c>
      <c r="D2562" s="43" t="s">
        <v>2628</v>
      </c>
      <c r="E2562" s="43" t="s">
        <v>5790</v>
      </c>
      <c r="F2562" s="38" t="s">
        <v>6466</v>
      </c>
      <c r="G2562" s="38">
        <v>1</v>
      </c>
      <c r="H2562" s="43" t="s">
        <v>9647</v>
      </c>
      <c r="I2562" s="43" t="s">
        <v>9720</v>
      </c>
      <c r="J2562" s="43" t="s">
        <v>9720</v>
      </c>
      <c r="K2562" s="43" t="s">
        <v>9720</v>
      </c>
    </row>
    <row r="2563" spans="1:11" ht="49.5" x14ac:dyDescent="0.35">
      <c r="A2563" s="43" t="s">
        <v>59</v>
      </c>
      <c r="B2563" s="43" t="s">
        <v>6475</v>
      </c>
      <c r="C2563" s="43" t="s">
        <v>116</v>
      </c>
      <c r="D2563" s="43" t="s">
        <v>2629</v>
      </c>
      <c r="E2563" s="43" t="s">
        <v>5791</v>
      </c>
      <c r="F2563" s="38" t="s">
        <v>6466</v>
      </c>
      <c r="G2563" s="38">
        <v>1</v>
      </c>
      <c r="H2563" s="43" t="s">
        <v>8651</v>
      </c>
      <c r="I2563" s="43" t="s">
        <v>9720</v>
      </c>
      <c r="J2563" s="43" t="s">
        <v>9720</v>
      </c>
      <c r="K2563" s="43" t="s">
        <v>9720</v>
      </c>
    </row>
    <row r="2564" spans="1:11" ht="49.5" x14ac:dyDescent="0.35">
      <c r="A2564" s="43" t="s">
        <v>59</v>
      </c>
      <c r="B2564" s="43" t="s">
        <v>6468</v>
      </c>
      <c r="C2564" s="43" t="s">
        <v>132</v>
      </c>
      <c r="D2564" s="43" t="s">
        <v>2630</v>
      </c>
      <c r="E2564" s="43" t="s">
        <v>5792</v>
      </c>
      <c r="F2564" s="38" t="s">
        <v>6466</v>
      </c>
      <c r="G2564" s="38">
        <v>2</v>
      </c>
      <c r="H2564" s="43" t="s">
        <v>8652</v>
      </c>
      <c r="I2564" s="43" t="s">
        <v>26</v>
      </c>
      <c r="J2564" s="43" t="s">
        <v>26</v>
      </c>
      <c r="K2564" s="43" t="s">
        <v>26</v>
      </c>
    </row>
    <row r="2565" spans="1:11" ht="82.5" x14ac:dyDescent="0.35">
      <c r="A2565" s="43" t="s">
        <v>59</v>
      </c>
      <c r="B2565" s="43" t="s">
        <v>6473</v>
      </c>
      <c r="C2565" s="43" t="s">
        <v>134</v>
      </c>
      <c r="D2565" s="43" t="s">
        <v>2631</v>
      </c>
      <c r="E2565" s="43" t="s">
        <v>5793</v>
      </c>
      <c r="F2565" s="38" t="s">
        <v>6466</v>
      </c>
      <c r="G2565" s="38">
        <v>2</v>
      </c>
      <c r="H2565" s="43" t="s">
        <v>9710</v>
      </c>
      <c r="I2565" s="43" t="s">
        <v>9720</v>
      </c>
      <c r="J2565" s="43" t="s">
        <v>9720</v>
      </c>
      <c r="K2565" s="43" t="s">
        <v>9720</v>
      </c>
    </row>
    <row r="2566" spans="1:11" ht="82.5" x14ac:dyDescent="0.35">
      <c r="A2566" s="43" t="s">
        <v>59</v>
      </c>
      <c r="B2566" s="43" t="s">
        <v>6473</v>
      </c>
      <c r="C2566" s="43" t="s">
        <v>134</v>
      </c>
      <c r="D2566" s="43" t="s">
        <v>2632</v>
      </c>
      <c r="E2566" s="43" t="s">
        <v>5794</v>
      </c>
      <c r="F2566" s="38" t="s">
        <v>6466</v>
      </c>
      <c r="G2566" s="38">
        <v>2</v>
      </c>
      <c r="H2566" s="43" t="s">
        <v>9710</v>
      </c>
      <c r="I2566" s="43" t="s">
        <v>9720</v>
      </c>
      <c r="J2566" s="43" t="s">
        <v>9720</v>
      </c>
      <c r="K2566" s="43" t="s">
        <v>9720</v>
      </c>
    </row>
    <row r="2567" spans="1:11" ht="82.5" x14ac:dyDescent="0.35">
      <c r="A2567" s="43" t="s">
        <v>59</v>
      </c>
      <c r="B2567" s="43" t="s">
        <v>6473</v>
      </c>
      <c r="C2567" s="43" t="s">
        <v>134</v>
      </c>
      <c r="D2567" s="43" t="s">
        <v>2633</v>
      </c>
      <c r="E2567" s="43" t="s">
        <v>5795</v>
      </c>
      <c r="F2567" s="38" t="s">
        <v>6466</v>
      </c>
      <c r="G2567" s="38">
        <v>2</v>
      </c>
      <c r="H2567" s="43" t="s">
        <v>9710</v>
      </c>
      <c r="I2567" s="43" t="s">
        <v>9720</v>
      </c>
      <c r="J2567" s="43" t="s">
        <v>9720</v>
      </c>
      <c r="K2567" s="43" t="s">
        <v>9720</v>
      </c>
    </row>
    <row r="2568" spans="1:11" ht="82.5" x14ac:dyDescent="0.35">
      <c r="A2568" s="43" t="s">
        <v>59</v>
      </c>
      <c r="B2568" s="43" t="s">
        <v>6473</v>
      </c>
      <c r="C2568" s="43" t="s">
        <v>134</v>
      </c>
      <c r="D2568" s="43" t="s">
        <v>2634</v>
      </c>
      <c r="E2568" s="43" t="s">
        <v>5796</v>
      </c>
      <c r="F2568" s="38" t="s">
        <v>6466</v>
      </c>
      <c r="G2568" s="38">
        <v>2</v>
      </c>
      <c r="H2568" s="43" t="s">
        <v>9710</v>
      </c>
      <c r="I2568" s="43" t="s">
        <v>9720</v>
      </c>
      <c r="J2568" s="43" t="s">
        <v>9720</v>
      </c>
      <c r="K2568" s="43" t="s">
        <v>9720</v>
      </c>
    </row>
    <row r="2569" spans="1:11" ht="49.5" x14ac:dyDescent="0.35">
      <c r="A2569" s="43" t="s">
        <v>59</v>
      </c>
      <c r="B2569" s="43" t="s">
        <v>6473</v>
      </c>
      <c r="C2569" s="43" t="s">
        <v>134</v>
      </c>
      <c r="D2569" s="43" t="s">
        <v>2635</v>
      </c>
      <c r="E2569" s="43" t="s">
        <v>5797</v>
      </c>
      <c r="F2569" s="38" t="s">
        <v>6466</v>
      </c>
      <c r="G2569" s="38">
        <v>1</v>
      </c>
      <c r="H2569" s="43" t="s">
        <v>8653</v>
      </c>
      <c r="I2569" s="43" t="s">
        <v>9720</v>
      </c>
      <c r="J2569" s="43" t="s">
        <v>9720</v>
      </c>
      <c r="K2569" s="43" t="s">
        <v>9720</v>
      </c>
    </row>
    <row r="2570" spans="1:11" ht="49.5" x14ac:dyDescent="0.35">
      <c r="A2570" s="43" t="s">
        <v>59</v>
      </c>
      <c r="B2570" s="43" t="s">
        <v>6473</v>
      </c>
      <c r="C2570" s="43" t="s">
        <v>134</v>
      </c>
      <c r="D2570" s="43" t="s">
        <v>2636</v>
      </c>
      <c r="E2570" s="43" t="s">
        <v>5798</v>
      </c>
      <c r="F2570" s="38" t="s">
        <v>6466</v>
      </c>
      <c r="G2570" s="38">
        <v>1</v>
      </c>
      <c r="H2570" s="43" t="s">
        <v>8654</v>
      </c>
      <c r="I2570" s="43" t="s">
        <v>9720</v>
      </c>
      <c r="J2570" s="43" t="s">
        <v>9720</v>
      </c>
      <c r="K2570" s="43" t="s">
        <v>9720</v>
      </c>
    </row>
    <row r="2571" spans="1:11" ht="49.5" x14ac:dyDescent="0.35">
      <c r="A2571" s="43" t="s">
        <v>59</v>
      </c>
      <c r="B2571" s="43" t="s">
        <v>6473</v>
      </c>
      <c r="C2571" s="43" t="s">
        <v>147</v>
      </c>
      <c r="D2571" s="43" t="s">
        <v>2637</v>
      </c>
      <c r="E2571" s="43" t="s">
        <v>5799</v>
      </c>
      <c r="F2571" s="38" t="s">
        <v>6467</v>
      </c>
      <c r="G2571" s="38">
        <v>8</v>
      </c>
      <c r="H2571" s="43" t="s">
        <v>8655</v>
      </c>
      <c r="I2571" s="43" t="s">
        <v>9720</v>
      </c>
      <c r="J2571" s="43" t="s">
        <v>9720</v>
      </c>
      <c r="K2571" s="43" t="s">
        <v>9720</v>
      </c>
    </row>
    <row r="2572" spans="1:11" ht="49.5" x14ac:dyDescent="0.35">
      <c r="A2572" s="43" t="s">
        <v>59</v>
      </c>
      <c r="B2572" s="43" t="s">
        <v>6473</v>
      </c>
      <c r="C2572" s="43" t="s">
        <v>147</v>
      </c>
      <c r="D2572" s="43" t="s">
        <v>2638</v>
      </c>
      <c r="E2572" s="43" t="s">
        <v>5800</v>
      </c>
      <c r="F2572" s="38" t="s">
        <v>6467</v>
      </c>
      <c r="G2572" s="38">
        <v>8</v>
      </c>
      <c r="H2572" s="43" t="s">
        <v>8656</v>
      </c>
      <c r="I2572" s="43" t="s">
        <v>9720</v>
      </c>
      <c r="J2572" s="43" t="s">
        <v>9720</v>
      </c>
      <c r="K2572" s="43" t="s">
        <v>9720</v>
      </c>
    </row>
    <row r="2573" spans="1:11" ht="49.5" x14ac:dyDescent="0.35">
      <c r="A2573" s="43" t="s">
        <v>59</v>
      </c>
      <c r="B2573" s="43" t="s">
        <v>6473</v>
      </c>
      <c r="C2573" s="43" t="s">
        <v>147</v>
      </c>
      <c r="D2573" s="43" t="s">
        <v>2639</v>
      </c>
      <c r="E2573" s="43" t="s">
        <v>5801</v>
      </c>
      <c r="F2573" s="38" t="s">
        <v>6467</v>
      </c>
      <c r="G2573" s="38">
        <v>8</v>
      </c>
      <c r="H2573" s="43" t="s">
        <v>8657</v>
      </c>
      <c r="I2573" s="43" t="s">
        <v>9720</v>
      </c>
      <c r="J2573" s="43" t="s">
        <v>9720</v>
      </c>
      <c r="K2573" s="43" t="s">
        <v>9720</v>
      </c>
    </row>
    <row r="2574" spans="1:11" ht="66" x14ac:dyDescent="0.35">
      <c r="A2574" s="43" t="s">
        <v>59</v>
      </c>
      <c r="B2574" s="43" t="s">
        <v>6473</v>
      </c>
      <c r="C2574" s="43" t="s">
        <v>134</v>
      </c>
      <c r="D2574" s="43" t="s">
        <v>2640</v>
      </c>
      <c r="E2574" s="43" t="s">
        <v>5802</v>
      </c>
      <c r="F2574" s="38" t="s">
        <v>6466</v>
      </c>
      <c r="G2574" s="38">
        <v>1</v>
      </c>
      <c r="H2574" s="43" t="s">
        <v>8658</v>
      </c>
      <c r="I2574" s="43" t="s">
        <v>9720</v>
      </c>
      <c r="J2574" s="43" t="s">
        <v>9720</v>
      </c>
      <c r="K2574" s="43" t="s">
        <v>9720</v>
      </c>
    </row>
    <row r="2575" spans="1:11" ht="49.5" x14ac:dyDescent="0.35">
      <c r="A2575" s="43" t="s">
        <v>59</v>
      </c>
      <c r="B2575" s="43" t="s">
        <v>6473</v>
      </c>
      <c r="C2575" s="43" t="s">
        <v>134</v>
      </c>
      <c r="D2575" s="43" t="s">
        <v>2641</v>
      </c>
      <c r="E2575" s="43" t="s">
        <v>5803</v>
      </c>
      <c r="F2575" s="38" t="s">
        <v>6466</v>
      </c>
      <c r="G2575" s="38">
        <v>1</v>
      </c>
      <c r="H2575" s="43" t="s">
        <v>8659</v>
      </c>
      <c r="I2575" s="43" t="s">
        <v>9720</v>
      </c>
      <c r="J2575" s="43" t="s">
        <v>9720</v>
      </c>
      <c r="K2575" s="43" t="s">
        <v>9720</v>
      </c>
    </row>
    <row r="2576" spans="1:11" ht="66" x14ac:dyDescent="0.35">
      <c r="A2576" s="43" t="s">
        <v>59</v>
      </c>
      <c r="B2576" s="43" t="s">
        <v>6473</v>
      </c>
      <c r="C2576" s="43" t="s">
        <v>134</v>
      </c>
      <c r="D2576" s="43" t="s">
        <v>2642</v>
      </c>
      <c r="E2576" s="43" t="s">
        <v>5804</v>
      </c>
      <c r="F2576" s="38" t="s">
        <v>6466</v>
      </c>
      <c r="G2576" s="38">
        <v>1</v>
      </c>
      <c r="H2576" s="43" t="s">
        <v>8660</v>
      </c>
      <c r="I2576" s="43" t="s">
        <v>9720</v>
      </c>
      <c r="J2576" s="43" t="s">
        <v>9720</v>
      </c>
      <c r="K2576" s="43" t="s">
        <v>9720</v>
      </c>
    </row>
    <row r="2577" spans="1:11" ht="66" x14ac:dyDescent="0.35">
      <c r="A2577" s="43" t="s">
        <v>59</v>
      </c>
      <c r="B2577" s="43" t="s">
        <v>6473</v>
      </c>
      <c r="C2577" s="43" t="s">
        <v>134</v>
      </c>
      <c r="D2577" s="43" t="s">
        <v>2643</v>
      </c>
      <c r="E2577" s="43" t="s">
        <v>5805</v>
      </c>
      <c r="F2577" s="38" t="s">
        <v>6466</v>
      </c>
      <c r="G2577" s="38">
        <v>1</v>
      </c>
      <c r="H2577" s="43" t="s">
        <v>8661</v>
      </c>
      <c r="I2577" s="43" t="s">
        <v>9720</v>
      </c>
      <c r="J2577" s="43" t="s">
        <v>9720</v>
      </c>
      <c r="K2577" s="43" t="s">
        <v>9720</v>
      </c>
    </row>
    <row r="2578" spans="1:11" ht="82.5" x14ac:dyDescent="0.35">
      <c r="A2578" s="43" t="s">
        <v>59</v>
      </c>
      <c r="B2578" s="43" t="s">
        <v>6473</v>
      </c>
      <c r="C2578" s="43" t="s">
        <v>134</v>
      </c>
      <c r="D2578" s="43" t="s">
        <v>2644</v>
      </c>
      <c r="E2578" s="43" t="s">
        <v>5806</v>
      </c>
      <c r="F2578" s="38" t="s">
        <v>6466</v>
      </c>
      <c r="G2578" s="38">
        <v>1</v>
      </c>
      <c r="H2578" s="43" t="s">
        <v>8662</v>
      </c>
      <c r="I2578" s="43" t="s">
        <v>9720</v>
      </c>
      <c r="J2578" s="43" t="s">
        <v>9720</v>
      </c>
      <c r="K2578" s="43" t="s">
        <v>9720</v>
      </c>
    </row>
    <row r="2579" spans="1:11" ht="33" x14ac:dyDescent="0.35">
      <c r="A2579" s="43" t="s">
        <v>59</v>
      </c>
      <c r="B2579" s="43" t="s">
        <v>6472</v>
      </c>
      <c r="C2579" s="43" t="s">
        <v>120</v>
      </c>
      <c r="D2579" s="43" t="s">
        <v>2645</v>
      </c>
      <c r="E2579" s="43" t="s">
        <v>5807</v>
      </c>
      <c r="F2579" s="38" t="s">
        <v>6466</v>
      </c>
      <c r="G2579" s="38">
        <v>1</v>
      </c>
      <c r="H2579" s="43" t="s">
        <v>8663</v>
      </c>
      <c r="I2579" s="43" t="s">
        <v>9720</v>
      </c>
      <c r="J2579" s="43" t="s">
        <v>9720</v>
      </c>
      <c r="K2579" s="43" t="s">
        <v>9720</v>
      </c>
    </row>
    <row r="2580" spans="1:11" ht="82.5" x14ac:dyDescent="0.35">
      <c r="A2580" s="43" t="s">
        <v>59</v>
      </c>
      <c r="B2580" s="43" t="s">
        <v>6473</v>
      </c>
      <c r="C2580" s="43" t="s">
        <v>121</v>
      </c>
      <c r="D2580" s="43" t="s">
        <v>2646</v>
      </c>
      <c r="E2580" s="43" t="s">
        <v>5808</v>
      </c>
      <c r="F2580" s="38" t="s">
        <v>6467</v>
      </c>
      <c r="G2580" s="38">
        <v>8</v>
      </c>
      <c r="H2580" s="43" t="s">
        <v>8664</v>
      </c>
      <c r="I2580" s="43" t="s">
        <v>9720</v>
      </c>
      <c r="J2580" s="43" t="s">
        <v>9720</v>
      </c>
      <c r="K2580" s="43" t="s">
        <v>9720</v>
      </c>
    </row>
    <row r="2581" spans="1:11" ht="66" x14ac:dyDescent="0.35">
      <c r="A2581" s="43" t="s">
        <v>59</v>
      </c>
      <c r="B2581" s="43" t="s">
        <v>6473</v>
      </c>
      <c r="C2581" s="43" t="s">
        <v>121</v>
      </c>
      <c r="D2581" s="43" t="s">
        <v>2647</v>
      </c>
      <c r="E2581" s="43" t="s">
        <v>5809</v>
      </c>
      <c r="F2581" s="38" t="s">
        <v>6467</v>
      </c>
      <c r="G2581" s="38">
        <v>8</v>
      </c>
      <c r="H2581" s="43" t="s">
        <v>8665</v>
      </c>
      <c r="I2581" s="43" t="s">
        <v>9720</v>
      </c>
      <c r="J2581" s="43" t="s">
        <v>9720</v>
      </c>
      <c r="K2581" s="43" t="s">
        <v>9720</v>
      </c>
    </row>
    <row r="2582" spans="1:11" ht="82.5" x14ac:dyDescent="0.35">
      <c r="A2582" s="43" t="s">
        <v>59</v>
      </c>
      <c r="B2582" s="43" t="s">
        <v>6473</v>
      </c>
      <c r="C2582" s="43" t="s">
        <v>121</v>
      </c>
      <c r="D2582" s="43" t="s">
        <v>2648</v>
      </c>
      <c r="E2582" s="43" t="s">
        <v>5810</v>
      </c>
      <c r="F2582" s="38" t="s">
        <v>6467</v>
      </c>
      <c r="G2582" s="38">
        <v>8</v>
      </c>
      <c r="H2582" s="43" t="s">
        <v>8666</v>
      </c>
      <c r="I2582" s="43" t="s">
        <v>9720</v>
      </c>
      <c r="J2582" s="43" t="s">
        <v>9720</v>
      </c>
      <c r="K2582" s="43" t="s">
        <v>9720</v>
      </c>
    </row>
    <row r="2583" spans="1:11" ht="49.5" x14ac:dyDescent="0.35">
      <c r="A2583" s="43" t="s">
        <v>59</v>
      </c>
      <c r="B2583" s="43" t="s">
        <v>6473</v>
      </c>
      <c r="C2583" s="43" t="s">
        <v>121</v>
      </c>
      <c r="D2583" s="43" t="s">
        <v>2649</v>
      </c>
      <c r="E2583" s="43" t="s">
        <v>5811</v>
      </c>
      <c r="F2583" s="38" t="s">
        <v>6467</v>
      </c>
      <c r="G2583" s="38">
        <v>8</v>
      </c>
      <c r="H2583" s="43" t="s">
        <v>8667</v>
      </c>
      <c r="I2583" s="43" t="s">
        <v>9720</v>
      </c>
      <c r="J2583" s="43" t="s">
        <v>9720</v>
      </c>
      <c r="K2583" s="43" t="s">
        <v>9720</v>
      </c>
    </row>
    <row r="2584" spans="1:11" ht="49.5" x14ac:dyDescent="0.35">
      <c r="A2584" s="43" t="s">
        <v>59</v>
      </c>
      <c r="B2584" s="43" t="s">
        <v>6473</v>
      </c>
      <c r="C2584" s="43" t="s">
        <v>121</v>
      </c>
      <c r="D2584" s="43" t="s">
        <v>2650</v>
      </c>
      <c r="E2584" s="43" t="s">
        <v>5812</v>
      </c>
      <c r="F2584" s="38" t="s">
        <v>6467</v>
      </c>
      <c r="G2584" s="38">
        <v>8</v>
      </c>
      <c r="H2584" s="43" t="s">
        <v>8668</v>
      </c>
      <c r="I2584" s="43" t="s">
        <v>9720</v>
      </c>
      <c r="J2584" s="43" t="s">
        <v>9720</v>
      </c>
      <c r="K2584" s="43" t="s">
        <v>9720</v>
      </c>
    </row>
    <row r="2585" spans="1:11" ht="49.5" x14ac:dyDescent="0.35">
      <c r="A2585" s="43" t="s">
        <v>59</v>
      </c>
      <c r="B2585" s="43" t="s">
        <v>6473</v>
      </c>
      <c r="C2585" s="43" t="s">
        <v>121</v>
      </c>
      <c r="D2585" s="43" t="s">
        <v>2651</v>
      </c>
      <c r="E2585" s="43" t="s">
        <v>5813</v>
      </c>
      <c r="F2585" s="38" t="s">
        <v>6467</v>
      </c>
      <c r="G2585" s="38">
        <v>8</v>
      </c>
      <c r="H2585" s="43" t="s">
        <v>8669</v>
      </c>
      <c r="I2585" s="43" t="s">
        <v>9720</v>
      </c>
      <c r="J2585" s="43" t="s">
        <v>9720</v>
      </c>
      <c r="K2585" s="43" t="s">
        <v>9720</v>
      </c>
    </row>
    <row r="2586" spans="1:11" ht="49.5" x14ac:dyDescent="0.35">
      <c r="A2586" s="43" t="s">
        <v>59</v>
      </c>
      <c r="B2586" s="43" t="s">
        <v>6473</v>
      </c>
      <c r="C2586" s="43" t="s">
        <v>121</v>
      </c>
      <c r="D2586" s="43" t="s">
        <v>2652</v>
      </c>
      <c r="E2586" s="43" t="s">
        <v>5814</v>
      </c>
      <c r="F2586" s="38" t="s">
        <v>6467</v>
      </c>
      <c r="G2586" s="38">
        <v>8</v>
      </c>
      <c r="H2586" s="43" t="s">
        <v>9711</v>
      </c>
      <c r="I2586" s="43" t="s">
        <v>9720</v>
      </c>
      <c r="J2586" s="43" t="s">
        <v>9720</v>
      </c>
      <c r="K2586" s="43" t="s">
        <v>9720</v>
      </c>
    </row>
    <row r="2587" spans="1:11" ht="49.5" x14ac:dyDescent="0.35">
      <c r="A2587" s="43" t="s">
        <v>59</v>
      </c>
      <c r="B2587" s="43" t="s">
        <v>6473</v>
      </c>
      <c r="C2587" s="43" t="s">
        <v>121</v>
      </c>
      <c r="D2587" s="43" t="s">
        <v>2653</v>
      </c>
      <c r="E2587" s="43" t="s">
        <v>5815</v>
      </c>
      <c r="F2587" s="38" t="s">
        <v>6467</v>
      </c>
      <c r="G2587" s="38">
        <v>8</v>
      </c>
      <c r="H2587" s="43" t="s">
        <v>8670</v>
      </c>
      <c r="I2587" s="43" t="s">
        <v>9720</v>
      </c>
      <c r="J2587" s="43" t="s">
        <v>9720</v>
      </c>
      <c r="K2587" s="43" t="s">
        <v>9720</v>
      </c>
    </row>
    <row r="2588" spans="1:11" ht="49.5" x14ac:dyDescent="0.35">
      <c r="A2588" s="43" t="s">
        <v>59</v>
      </c>
      <c r="B2588" s="43" t="s">
        <v>6473</v>
      </c>
      <c r="C2588" s="43" t="s">
        <v>121</v>
      </c>
      <c r="D2588" s="43" t="s">
        <v>2654</v>
      </c>
      <c r="E2588" s="43" t="s">
        <v>5816</v>
      </c>
      <c r="F2588" s="38" t="s">
        <v>6467</v>
      </c>
      <c r="G2588" s="38">
        <v>8</v>
      </c>
      <c r="H2588" s="43" t="s">
        <v>8671</v>
      </c>
      <c r="I2588" s="43" t="s">
        <v>9720</v>
      </c>
      <c r="J2588" s="43" t="s">
        <v>9720</v>
      </c>
      <c r="K2588" s="43" t="s">
        <v>9720</v>
      </c>
    </row>
    <row r="2589" spans="1:11" ht="49.5" x14ac:dyDescent="0.35">
      <c r="A2589" s="43" t="s">
        <v>59</v>
      </c>
      <c r="B2589" s="43" t="s">
        <v>6473</v>
      </c>
      <c r="C2589" s="43" t="s">
        <v>121</v>
      </c>
      <c r="D2589" s="43" t="s">
        <v>2655</v>
      </c>
      <c r="E2589" s="43" t="s">
        <v>5817</v>
      </c>
      <c r="F2589" s="38" t="s">
        <v>6467</v>
      </c>
      <c r="G2589" s="38">
        <v>8</v>
      </c>
      <c r="H2589" s="43" t="s">
        <v>8672</v>
      </c>
      <c r="I2589" s="43" t="s">
        <v>9720</v>
      </c>
      <c r="J2589" s="43" t="s">
        <v>9720</v>
      </c>
      <c r="K2589" s="43" t="s">
        <v>9720</v>
      </c>
    </row>
    <row r="2590" spans="1:11" ht="49.5" x14ac:dyDescent="0.35">
      <c r="A2590" s="43" t="s">
        <v>59</v>
      </c>
      <c r="B2590" s="43" t="s">
        <v>6473</v>
      </c>
      <c r="C2590" s="43" t="s">
        <v>121</v>
      </c>
      <c r="D2590" s="43" t="s">
        <v>2656</v>
      </c>
      <c r="E2590" s="43" t="s">
        <v>5818</v>
      </c>
      <c r="F2590" s="38" t="s">
        <v>6467</v>
      </c>
      <c r="G2590" s="38">
        <v>8</v>
      </c>
      <c r="H2590" s="43" t="s">
        <v>8673</v>
      </c>
      <c r="I2590" s="43" t="s">
        <v>9720</v>
      </c>
      <c r="J2590" s="43" t="s">
        <v>9720</v>
      </c>
      <c r="K2590" s="43" t="s">
        <v>9720</v>
      </c>
    </row>
    <row r="2591" spans="1:11" ht="49.5" x14ac:dyDescent="0.35">
      <c r="A2591" s="43" t="s">
        <v>59</v>
      </c>
      <c r="B2591" s="43" t="s">
        <v>6473</v>
      </c>
      <c r="C2591" s="43" t="s">
        <v>121</v>
      </c>
      <c r="D2591" s="43" t="s">
        <v>2657</v>
      </c>
      <c r="E2591" s="43" t="s">
        <v>5819</v>
      </c>
      <c r="F2591" s="38" t="s">
        <v>6467</v>
      </c>
      <c r="G2591" s="38">
        <v>8</v>
      </c>
      <c r="H2591" s="43" t="s">
        <v>8674</v>
      </c>
      <c r="I2591" s="43" t="s">
        <v>9720</v>
      </c>
      <c r="J2591" s="43" t="s">
        <v>9720</v>
      </c>
      <c r="K2591" s="43" t="s">
        <v>9720</v>
      </c>
    </row>
    <row r="2592" spans="1:11" ht="49.5" x14ac:dyDescent="0.35">
      <c r="A2592" s="43" t="s">
        <v>59</v>
      </c>
      <c r="B2592" s="43" t="s">
        <v>6473</v>
      </c>
      <c r="C2592" s="43" t="s">
        <v>121</v>
      </c>
      <c r="D2592" s="43" t="s">
        <v>2658</v>
      </c>
      <c r="E2592" s="43" t="s">
        <v>5820</v>
      </c>
      <c r="F2592" s="38" t="s">
        <v>6467</v>
      </c>
      <c r="G2592" s="38">
        <v>8</v>
      </c>
      <c r="H2592" s="43" t="s">
        <v>8675</v>
      </c>
      <c r="I2592" s="43" t="s">
        <v>9720</v>
      </c>
      <c r="J2592" s="43" t="s">
        <v>9720</v>
      </c>
      <c r="K2592" s="43" t="s">
        <v>9720</v>
      </c>
    </row>
    <row r="2593" spans="1:11" ht="66" x14ac:dyDescent="0.35">
      <c r="A2593" s="43" t="s">
        <v>59</v>
      </c>
      <c r="B2593" s="43" t="s">
        <v>6473</v>
      </c>
      <c r="C2593" s="43" t="s">
        <v>121</v>
      </c>
      <c r="D2593" s="43" t="s">
        <v>2659</v>
      </c>
      <c r="E2593" s="43" t="s">
        <v>5821</v>
      </c>
      <c r="F2593" s="38" t="s">
        <v>6467</v>
      </c>
      <c r="G2593" s="38">
        <v>8</v>
      </c>
      <c r="H2593" s="43" t="s">
        <v>8676</v>
      </c>
      <c r="I2593" s="43" t="s">
        <v>9720</v>
      </c>
      <c r="J2593" s="43" t="s">
        <v>9720</v>
      </c>
      <c r="K2593" s="43" t="s">
        <v>9720</v>
      </c>
    </row>
    <row r="2594" spans="1:11" ht="82.5" x14ac:dyDescent="0.35">
      <c r="A2594" s="43" t="s">
        <v>59</v>
      </c>
      <c r="B2594" s="43" t="s">
        <v>6473</v>
      </c>
      <c r="C2594" s="43" t="s">
        <v>121</v>
      </c>
      <c r="D2594" s="43" t="s">
        <v>2660</v>
      </c>
      <c r="E2594" s="43" t="s">
        <v>5822</v>
      </c>
      <c r="F2594" s="38" t="s">
        <v>6467</v>
      </c>
      <c r="G2594" s="38">
        <v>8</v>
      </c>
      <c r="H2594" s="43" t="s">
        <v>8677</v>
      </c>
      <c r="I2594" s="43" t="s">
        <v>9720</v>
      </c>
      <c r="J2594" s="43" t="s">
        <v>9720</v>
      </c>
      <c r="K2594" s="43" t="s">
        <v>9720</v>
      </c>
    </row>
    <row r="2595" spans="1:11" ht="49.5" x14ac:dyDescent="0.35">
      <c r="A2595" s="43" t="s">
        <v>59</v>
      </c>
      <c r="B2595" s="43" t="s">
        <v>6473</v>
      </c>
      <c r="C2595" s="43" t="s">
        <v>121</v>
      </c>
      <c r="D2595" s="43" t="s">
        <v>2661</v>
      </c>
      <c r="E2595" s="43" t="s">
        <v>5823</v>
      </c>
      <c r="F2595" s="38" t="s">
        <v>6467</v>
      </c>
      <c r="G2595" s="38">
        <v>8</v>
      </c>
      <c r="H2595" s="43" t="s">
        <v>8678</v>
      </c>
      <c r="I2595" s="43" t="s">
        <v>9720</v>
      </c>
      <c r="J2595" s="43" t="s">
        <v>9720</v>
      </c>
      <c r="K2595" s="43" t="s">
        <v>9720</v>
      </c>
    </row>
    <row r="2596" spans="1:11" ht="66" x14ac:dyDescent="0.35">
      <c r="A2596" s="43" t="s">
        <v>59</v>
      </c>
      <c r="B2596" s="43" t="s">
        <v>6473</v>
      </c>
      <c r="C2596" s="43" t="s">
        <v>121</v>
      </c>
      <c r="D2596" s="43" t="s">
        <v>2662</v>
      </c>
      <c r="E2596" s="43" t="s">
        <v>5824</v>
      </c>
      <c r="F2596" s="38" t="s">
        <v>6467</v>
      </c>
      <c r="G2596" s="38">
        <v>8</v>
      </c>
      <c r="H2596" s="43" t="s">
        <v>8679</v>
      </c>
      <c r="I2596" s="43" t="s">
        <v>9720</v>
      </c>
      <c r="J2596" s="43" t="s">
        <v>9720</v>
      </c>
      <c r="K2596" s="43" t="s">
        <v>9720</v>
      </c>
    </row>
    <row r="2597" spans="1:11" ht="66" x14ac:dyDescent="0.35">
      <c r="A2597" s="43" t="s">
        <v>59</v>
      </c>
      <c r="B2597" s="43" t="s">
        <v>6473</v>
      </c>
      <c r="C2597" s="43" t="s">
        <v>121</v>
      </c>
      <c r="D2597" s="43" t="s">
        <v>2663</v>
      </c>
      <c r="E2597" s="43" t="s">
        <v>5825</v>
      </c>
      <c r="F2597" s="38" t="s">
        <v>6467</v>
      </c>
      <c r="G2597" s="38">
        <v>8</v>
      </c>
      <c r="H2597" s="43" t="s">
        <v>8680</v>
      </c>
      <c r="I2597" s="43" t="s">
        <v>9720</v>
      </c>
      <c r="J2597" s="43" t="s">
        <v>9720</v>
      </c>
      <c r="K2597" s="43" t="s">
        <v>9720</v>
      </c>
    </row>
    <row r="2598" spans="1:11" ht="49.5" x14ac:dyDescent="0.35">
      <c r="A2598" s="43" t="s">
        <v>59</v>
      </c>
      <c r="B2598" s="43" t="s">
        <v>6473</v>
      </c>
      <c r="C2598" s="43" t="s">
        <v>121</v>
      </c>
      <c r="D2598" s="43" t="s">
        <v>2664</v>
      </c>
      <c r="E2598" s="43" t="s">
        <v>5826</v>
      </c>
      <c r="F2598" s="38" t="s">
        <v>6467</v>
      </c>
      <c r="G2598" s="38">
        <v>8</v>
      </c>
      <c r="H2598" s="43" t="s">
        <v>8681</v>
      </c>
      <c r="I2598" s="43" t="s">
        <v>9720</v>
      </c>
      <c r="J2598" s="43" t="s">
        <v>9720</v>
      </c>
      <c r="K2598" s="43" t="s">
        <v>9720</v>
      </c>
    </row>
    <row r="2599" spans="1:11" ht="49.5" x14ac:dyDescent="0.35">
      <c r="A2599" s="43" t="s">
        <v>59</v>
      </c>
      <c r="B2599" s="43" t="s">
        <v>6473</v>
      </c>
      <c r="C2599" s="43" t="s">
        <v>121</v>
      </c>
      <c r="D2599" s="43" t="s">
        <v>2665</v>
      </c>
      <c r="E2599" s="43" t="s">
        <v>5827</v>
      </c>
      <c r="F2599" s="38" t="s">
        <v>6467</v>
      </c>
      <c r="G2599" s="38">
        <v>8</v>
      </c>
      <c r="H2599" s="43" t="s">
        <v>8682</v>
      </c>
      <c r="I2599" s="43" t="s">
        <v>9720</v>
      </c>
      <c r="J2599" s="43" t="s">
        <v>9720</v>
      </c>
      <c r="K2599" s="43" t="s">
        <v>9720</v>
      </c>
    </row>
    <row r="2600" spans="1:11" ht="49.5" x14ac:dyDescent="0.35">
      <c r="A2600" s="43" t="s">
        <v>59</v>
      </c>
      <c r="B2600" s="43" t="s">
        <v>6473</v>
      </c>
      <c r="C2600" s="43" t="s">
        <v>121</v>
      </c>
      <c r="D2600" s="43" t="s">
        <v>2666</v>
      </c>
      <c r="E2600" s="43" t="s">
        <v>5828</v>
      </c>
      <c r="F2600" s="38" t="s">
        <v>6467</v>
      </c>
      <c r="G2600" s="38">
        <v>8</v>
      </c>
      <c r="H2600" s="43" t="s">
        <v>8683</v>
      </c>
      <c r="I2600" s="43" t="s">
        <v>9720</v>
      </c>
      <c r="J2600" s="43" t="s">
        <v>9720</v>
      </c>
      <c r="K2600" s="43" t="s">
        <v>9720</v>
      </c>
    </row>
    <row r="2601" spans="1:11" ht="49.5" x14ac:dyDescent="0.35">
      <c r="A2601" s="43" t="s">
        <v>59</v>
      </c>
      <c r="B2601" s="43" t="s">
        <v>6473</v>
      </c>
      <c r="C2601" s="43" t="s">
        <v>121</v>
      </c>
      <c r="D2601" s="43" t="s">
        <v>2667</v>
      </c>
      <c r="E2601" s="43" t="s">
        <v>5829</v>
      </c>
      <c r="F2601" s="38" t="s">
        <v>6467</v>
      </c>
      <c r="G2601" s="38">
        <v>8</v>
      </c>
      <c r="H2601" s="43" t="s">
        <v>8684</v>
      </c>
      <c r="I2601" s="43" t="s">
        <v>9720</v>
      </c>
      <c r="J2601" s="43" t="s">
        <v>9720</v>
      </c>
      <c r="K2601" s="43" t="s">
        <v>9720</v>
      </c>
    </row>
    <row r="2602" spans="1:11" ht="66" x14ac:dyDescent="0.35">
      <c r="A2602" s="43" t="s">
        <v>59</v>
      </c>
      <c r="B2602" s="43" t="s">
        <v>6473</v>
      </c>
      <c r="C2602" s="43" t="s">
        <v>121</v>
      </c>
      <c r="D2602" s="43" t="s">
        <v>2668</v>
      </c>
      <c r="E2602" s="43" t="s">
        <v>5830</v>
      </c>
      <c r="F2602" s="38" t="s">
        <v>6467</v>
      </c>
      <c r="G2602" s="38">
        <v>8</v>
      </c>
      <c r="H2602" s="43" t="s">
        <v>8685</v>
      </c>
      <c r="I2602" s="43" t="s">
        <v>9720</v>
      </c>
      <c r="J2602" s="43" t="s">
        <v>9720</v>
      </c>
      <c r="K2602" s="43" t="s">
        <v>9720</v>
      </c>
    </row>
    <row r="2603" spans="1:11" ht="49.5" x14ac:dyDescent="0.35">
      <c r="A2603" s="43" t="s">
        <v>59</v>
      </c>
      <c r="B2603" s="43" t="s">
        <v>6473</v>
      </c>
      <c r="C2603" s="43" t="s">
        <v>121</v>
      </c>
      <c r="D2603" s="43" t="s">
        <v>2669</v>
      </c>
      <c r="E2603" s="43" t="s">
        <v>9646</v>
      </c>
      <c r="F2603" s="38" t="s">
        <v>6467</v>
      </c>
      <c r="G2603" s="38">
        <v>8</v>
      </c>
      <c r="H2603" s="43" t="s">
        <v>8686</v>
      </c>
      <c r="I2603" s="43" t="s">
        <v>9720</v>
      </c>
      <c r="J2603" s="43" t="s">
        <v>9720</v>
      </c>
      <c r="K2603" s="43" t="s">
        <v>9720</v>
      </c>
    </row>
    <row r="2604" spans="1:11" ht="49.5" x14ac:dyDescent="0.35">
      <c r="A2604" s="43" t="s">
        <v>59</v>
      </c>
      <c r="B2604" s="43" t="s">
        <v>6473</v>
      </c>
      <c r="C2604" s="43" t="s">
        <v>121</v>
      </c>
      <c r="D2604" s="43" t="s">
        <v>2670</v>
      </c>
      <c r="E2604" s="43" t="s">
        <v>5831</v>
      </c>
      <c r="F2604" s="38" t="s">
        <v>6467</v>
      </c>
      <c r="G2604" s="38">
        <v>8</v>
      </c>
      <c r="H2604" s="43" t="s">
        <v>8687</v>
      </c>
      <c r="I2604" s="43" t="s">
        <v>9720</v>
      </c>
      <c r="J2604" s="43" t="s">
        <v>9720</v>
      </c>
      <c r="K2604" s="43" t="s">
        <v>9720</v>
      </c>
    </row>
    <row r="2605" spans="1:11" ht="49.5" x14ac:dyDescent="0.35">
      <c r="A2605" s="43" t="s">
        <v>59</v>
      </c>
      <c r="B2605" s="43" t="s">
        <v>6473</v>
      </c>
      <c r="C2605" s="43" t="s">
        <v>121</v>
      </c>
      <c r="D2605" s="43" t="s">
        <v>2671</v>
      </c>
      <c r="E2605" s="43" t="s">
        <v>5832</v>
      </c>
      <c r="F2605" s="38" t="s">
        <v>6467</v>
      </c>
      <c r="G2605" s="38">
        <v>8</v>
      </c>
      <c r="H2605" s="43" t="s">
        <v>8688</v>
      </c>
      <c r="I2605" s="43" t="s">
        <v>9720</v>
      </c>
      <c r="J2605" s="43" t="s">
        <v>9720</v>
      </c>
      <c r="K2605" s="43" t="s">
        <v>9720</v>
      </c>
    </row>
    <row r="2606" spans="1:11" ht="49.5" x14ac:dyDescent="0.35">
      <c r="A2606" s="43" t="s">
        <v>59</v>
      </c>
      <c r="B2606" s="43" t="s">
        <v>6473</v>
      </c>
      <c r="C2606" s="43" t="s">
        <v>121</v>
      </c>
      <c r="D2606" s="43" t="s">
        <v>2672</v>
      </c>
      <c r="E2606" s="43" t="s">
        <v>5833</v>
      </c>
      <c r="F2606" s="38" t="s">
        <v>6467</v>
      </c>
      <c r="G2606" s="38">
        <v>8</v>
      </c>
      <c r="H2606" s="43" t="s">
        <v>8689</v>
      </c>
      <c r="I2606" s="43" t="s">
        <v>9720</v>
      </c>
      <c r="J2606" s="43" t="s">
        <v>9720</v>
      </c>
      <c r="K2606" s="43" t="s">
        <v>9720</v>
      </c>
    </row>
    <row r="2607" spans="1:11" ht="49.5" x14ac:dyDescent="0.35">
      <c r="A2607" s="43" t="s">
        <v>59</v>
      </c>
      <c r="B2607" s="43" t="s">
        <v>6473</v>
      </c>
      <c r="C2607" s="43" t="s">
        <v>121</v>
      </c>
      <c r="D2607" s="43" t="s">
        <v>2673</v>
      </c>
      <c r="E2607" s="43" t="s">
        <v>5834</v>
      </c>
      <c r="F2607" s="38" t="s">
        <v>6467</v>
      </c>
      <c r="G2607" s="38">
        <v>8</v>
      </c>
      <c r="H2607" s="43" t="s">
        <v>8690</v>
      </c>
      <c r="I2607" s="43" t="s">
        <v>9720</v>
      </c>
      <c r="J2607" s="43" t="s">
        <v>9720</v>
      </c>
      <c r="K2607" s="43" t="s">
        <v>9720</v>
      </c>
    </row>
    <row r="2608" spans="1:11" ht="49.5" x14ac:dyDescent="0.35">
      <c r="A2608" s="43" t="s">
        <v>59</v>
      </c>
      <c r="B2608" s="43" t="s">
        <v>6473</v>
      </c>
      <c r="C2608" s="43" t="s">
        <v>121</v>
      </c>
      <c r="D2608" s="43" t="s">
        <v>2674</v>
      </c>
      <c r="E2608" s="43" t="s">
        <v>5835</v>
      </c>
      <c r="F2608" s="38" t="s">
        <v>6467</v>
      </c>
      <c r="G2608" s="38">
        <v>8</v>
      </c>
      <c r="H2608" s="43" t="s">
        <v>9712</v>
      </c>
      <c r="I2608" s="43" t="s">
        <v>9720</v>
      </c>
      <c r="J2608" s="43" t="s">
        <v>9720</v>
      </c>
      <c r="K2608" s="43" t="s">
        <v>9720</v>
      </c>
    </row>
    <row r="2609" spans="1:11" ht="66" x14ac:dyDescent="0.35">
      <c r="A2609" s="43" t="s">
        <v>59</v>
      </c>
      <c r="B2609" s="43" t="s">
        <v>6473</v>
      </c>
      <c r="C2609" s="43" t="s">
        <v>121</v>
      </c>
      <c r="D2609" s="43" t="s">
        <v>2675</v>
      </c>
      <c r="E2609" s="43" t="s">
        <v>5836</v>
      </c>
      <c r="F2609" s="38" t="s">
        <v>6467</v>
      </c>
      <c r="G2609" s="38">
        <v>8</v>
      </c>
      <c r="H2609" s="43" t="s">
        <v>9713</v>
      </c>
      <c r="I2609" s="43" t="s">
        <v>9720</v>
      </c>
      <c r="J2609" s="43" t="s">
        <v>9720</v>
      </c>
      <c r="K2609" s="43" t="s">
        <v>9720</v>
      </c>
    </row>
    <row r="2610" spans="1:11" ht="66" x14ac:dyDescent="0.35">
      <c r="A2610" s="43" t="s">
        <v>59</v>
      </c>
      <c r="B2610" s="43" t="s">
        <v>6473</v>
      </c>
      <c r="C2610" s="43" t="s">
        <v>121</v>
      </c>
      <c r="D2610" s="43" t="s">
        <v>2676</v>
      </c>
      <c r="E2610" s="43" t="s">
        <v>5837</v>
      </c>
      <c r="F2610" s="38" t="s">
        <v>6467</v>
      </c>
      <c r="G2610" s="38">
        <v>8</v>
      </c>
      <c r="H2610" s="43" t="s">
        <v>9714</v>
      </c>
      <c r="I2610" s="43" t="s">
        <v>9720</v>
      </c>
      <c r="J2610" s="43" t="s">
        <v>9720</v>
      </c>
      <c r="K2610" s="43" t="s">
        <v>9720</v>
      </c>
    </row>
    <row r="2611" spans="1:11" ht="49.5" x14ac:dyDescent="0.35">
      <c r="A2611" s="43" t="s">
        <v>59</v>
      </c>
      <c r="B2611" s="43" t="s">
        <v>6473</v>
      </c>
      <c r="C2611" s="43" t="s">
        <v>121</v>
      </c>
      <c r="D2611" s="43" t="s">
        <v>2677</v>
      </c>
      <c r="E2611" s="43" t="s">
        <v>5838</v>
      </c>
      <c r="F2611" s="38" t="s">
        <v>6467</v>
      </c>
      <c r="G2611" s="38">
        <v>8</v>
      </c>
      <c r="H2611" s="43" t="s">
        <v>9715</v>
      </c>
      <c r="I2611" s="43" t="s">
        <v>9720</v>
      </c>
      <c r="J2611" s="43" t="s">
        <v>9720</v>
      </c>
      <c r="K2611" s="43" t="s">
        <v>9720</v>
      </c>
    </row>
    <row r="2612" spans="1:11" ht="49.5" x14ac:dyDescent="0.35">
      <c r="A2612" s="43" t="s">
        <v>59</v>
      </c>
      <c r="B2612" s="43" t="s">
        <v>6473</v>
      </c>
      <c r="C2612" s="43" t="s">
        <v>121</v>
      </c>
      <c r="D2612" s="43" t="s">
        <v>2678</v>
      </c>
      <c r="E2612" s="43" t="s">
        <v>5839</v>
      </c>
      <c r="F2612" s="38" t="s">
        <v>6467</v>
      </c>
      <c r="G2612" s="38">
        <v>8</v>
      </c>
      <c r="H2612" s="43" t="s">
        <v>8691</v>
      </c>
      <c r="I2612" s="43" t="s">
        <v>9720</v>
      </c>
      <c r="J2612" s="43" t="s">
        <v>9720</v>
      </c>
      <c r="K2612" s="43" t="s">
        <v>9720</v>
      </c>
    </row>
    <row r="2613" spans="1:11" ht="49.5" x14ac:dyDescent="0.35">
      <c r="A2613" s="43" t="s">
        <v>59</v>
      </c>
      <c r="B2613" s="43" t="s">
        <v>6473</v>
      </c>
      <c r="C2613" s="43" t="s">
        <v>121</v>
      </c>
      <c r="D2613" s="43" t="s">
        <v>2679</v>
      </c>
      <c r="E2613" s="43" t="s">
        <v>5840</v>
      </c>
      <c r="F2613" s="38" t="s">
        <v>6467</v>
      </c>
      <c r="G2613" s="38">
        <v>8</v>
      </c>
      <c r="H2613" s="43" t="s">
        <v>8692</v>
      </c>
      <c r="I2613" s="43" t="s">
        <v>9720</v>
      </c>
      <c r="J2613" s="43" t="s">
        <v>9720</v>
      </c>
      <c r="K2613" s="43" t="s">
        <v>9720</v>
      </c>
    </row>
    <row r="2614" spans="1:11" ht="33" x14ac:dyDescent="0.35">
      <c r="A2614" s="43" t="s">
        <v>59</v>
      </c>
      <c r="B2614" s="43" t="s">
        <v>6473</v>
      </c>
      <c r="C2614" s="43" t="s">
        <v>121</v>
      </c>
      <c r="D2614" s="43" t="s">
        <v>2680</v>
      </c>
      <c r="E2614" s="43" t="s">
        <v>5841</v>
      </c>
      <c r="F2614" s="38" t="s">
        <v>6467</v>
      </c>
      <c r="G2614" s="38">
        <v>8</v>
      </c>
      <c r="H2614" s="43" t="s">
        <v>8693</v>
      </c>
      <c r="I2614" s="43" t="s">
        <v>9720</v>
      </c>
      <c r="J2614" s="43" t="s">
        <v>9720</v>
      </c>
      <c r="K2614" s="43" t="s">
        <v>9720</v>
      </c>
    </row>
    <row r="2615" spans="1:11" ht="33" x14ac:dyDescent="0.35">
      <c r="A2615" s="43" t="s">
        <v>59</v>
      </c>
      <c r="B2615" s="43" t="s">
        <v>6473</v>
      </c>
      <c r="C2615" s="43" t="s">
        <v>121</v>
      </c>
      <c r="D2615" s="43" t="s">
        <v>2681</v>
      </c>
      <c r="E2615" s="43" t="s">
        <v>5842</v>
      </c>
      <c r="F2615" s="38" t="s">
        <v>6467</v>
      </c>
      <c r="G2615" s="38">
        <v>8</v>
      </c>
      <c r="H2615" s="43" t="s">
        <v>8694</v>
      </c>
      <c r="I2615" s="43" t="s">
        <v>9720</v>
      </c>
      <c r="J2615" s="43" t="s">
        <v>9720</v>
      </c>
      <c r="K2615" s="43" t="s">
        <v>9720</v>
      </c>
    </row>
    <row r="2616" spans="1:11" ht="33" x14ac:dyDescent="0.35">
      <c r="A2616" s="43" t="s">
        <v>59</v>
      </c>
      <c r="B2616" s="43" t="s">
        <v>6473</v>
      </c>
      <c r="C2616" s="43" t="s">
        <v>121</v>
      </c>
      <c r="D2616" s="43" t="s">
        <v>2682</v>
      </c>
      <c r="E2616" s="43" t="s">
        <v>5843</v>
      </c>
      <c r="F2616" s="38" t="s">
        <v>6467</v>
      </c>
      <c r="G2616" s="38">
        <v>8</v>
      </c>
      <c r="H2616" s="43" t="s">
        <v>8695</v>
      </c>
      <c r="I2616" s="43" t="s">
        <v>9720</v>
      </c>
      <c r="J2616" s="43" t="s">
        <v>9720</v>
      </c>
      <c r="K2616" s="43" t="s">
        <v>9720</v>
      </c>
    </row>
    <row r="2617" spans="1:11" ht="33" x14ac:dyDescent="0.35">
      <c r="A2617" s="43" t="s">
        <v>59</v>
      </c>
      <c r="B2617" s="43" t="s">
        <v>6473</v>
      </c>
      <c r="C2617" s="43" t="s">
        <v>121</v>
      </c>
      <c r="D2617" s="43" t="s">
        <v>2683</v>
      </c>
      <c r="E2617" s="43" t="s">
        <v>5844</v>
      </c>
      <c r="F2617" s="38" t="s">
        <v>6467</v>
      </c>
      <c r="G2617" s="38">
        <v>8</v>
      </c>
      <c r="H2617" s="43" t="s">
        <v>8696</v>
      </c>
      <c r="I2617" s="43" t="s">
        <v>9720</v>
      </c>
      <c r="J2617" s="43" t="s">
        <v>9720</v>
      </c>
      <c r="K2617" s="43" t="s">
        <v>9720</v>
      </c>
    </row>
    <row r="2618" spans="1:11" ht="49.5" x14ac:dyDescent="0.35">
      <c r="A2618" s="43" t="s">
        <v>59</v>
      </c>
      <c r="B2618" s="43" t="s">
        <v>6473</v>
      </c>
      <c r="C2618" s="43" t="s">
        <v>134</v>
      </c>
      <c r="D2618" s="43" t="s">
        <v>2684</v>
      </c>
      <c r="E2618" s="43" t="s">
        <v>5845</v>
      </c>
      <c r="F2618" s="38" t="s">
        <v>6466</v>
      </c>
      <c r="G2618" s="38">
        <v>1</v>
      </c>
      <c r="H2618" s="43" t="s">
        <v>8697</v>
      </c>
      <c r="I2618" s="43" t="s">
        <v>9720</v>
      </c>
      <c r="J2618" s="43" t="s">
        <v>9720</v>
      </c>
      <c r="K2618" s="43" t="s">
        <v>9720</v>
      </c>
    </row>
    <row r="2619" spans="1:11" ht="49.5" x14ac:dyDescent="0.35">
      <c r="A2619" s="43" t="s">
        <v>59</v>
      </c>
      <c r="B2619" s="43" t="s">
        <v>6473</v>
      </c>
      <c r="C2619" s="43" t="s">
        <v>134</v>
      </c>
      <c r="D2619" s="43" t="s">
        <v>2685</v>
      </c>
      <c r="E2619" s="43" t="s">
        <v>5846</v>
      </c>
      <c r="F2619" s="38" t="s">
        <v>6466</v>
      </c>
      <c r="G2619" s="38">
        <v>1</v>
      </c>
      <c r="H2619" s="43" t="s">
        <v>9716</v>
      </c>
      <c r="I2619" s="43" t="s">
        <v>9720</v>
      </c>
      <c r="J2619" s="43" t="s">
        <v>9720</v>
      </c>
      <c r="K2619" s="43" t="s">
        <v>9720</v>
      </c>
    </row>
    <row r="2620" spans="1:11" ht="49.5" x14ac:dyDescent="0.35">
      <c r="A2620" s="43" t="s">
        <v>59</v>
      </c>
      <c r="B2620" s="43" t="s">
        <v>6473</v>
      </c>
      <c r="C2620" s="43" t="s">
        <v>123</v>
      </c>
      <c r="D2620" s="43" t="s">
        <v>2686</v>
      </c>
      <c r="E2620" s="43" t="s">
        <v>5847</v>
      </c>
      <c r="F2620" s="38" t="s">
        <v>6466</v>
      </c>
      <c r="G2620" s="38">
        <v>4</v>
      </c>
      <c r="H2620" s="43" t="s">
        <v>8698</v>
      </c>
      <c r="I2620" s="43" t="s">
        <v>9720</v>
      </c>
      <c r="J2620" s="43" t="s">
        <v>9720</v>
      </c>
      <c r="K2620" s="43" t="s">
        <v>9720</v>
      </c>
    </row>
    <row r="2621" spans="1:11" ht="33" x14ac:dyDescent="0.35">
      <c r="A2621" s="43" t="s">
        <v>59</v>
      </c>
      <c r="B2621" s="43" t="s">
        <v>6475</v>
      </c>
      <c r="C2621" s="43" t="s">
        <v>128</v>
      </c>
      <c r="D2621" s="43" t="s">
        <v>2687</v>
      </c>
      <c r="E2621" s="43" t="s">
        <v>5848</v>
      </c>
      <c r="F2621" s="38" t="s">
        <v>6466</v>
      </c>
      <c r="G2621" s="38">
        <v>14</v>
      </c>
      <c r="H2621" s="43" t="s">
        <v>8699</v>
      </c>
      <c r="I2621" s="43" t="s">
        <v>26</v>
      </c>
      <c r="J2621" s="43" t="s">
        <v>26</v>
      </c>
      <c r="K2621" s="43" t="s">
        <v>26</v>
      </c>
    </row>
    <row r="2622" spans="1:11" ht="49.5" x14ac:dyDescent="0.35">
      <c r="A2622" s="43" t="s">
        <v>59</v>
      </c>
      <c r="B2622" s="43" t="s">
        <v>6473</v>
      </c>
      <c r="C2622" s="43" t="s">
        <v>121</v>
      </c>
      <c r="D2622" s="43" t="s">
        <v>2688</v>
      </c>
      <c r="E2622" s="43" t="s">
        <v>5849</v>
      </c>
      <c r="F2622" s="38" t="s">
        <v>6467</v>
      </c>
      <c r="G2622" s="38">
        <v>8</v>
      </c>
      <c r="H2622" s="43" t="s">
        <v>8700</v>
      </c>
      <c r="I2622" s="43" t="s">
        <v>9720</v>
      </c>
      <c r="J2622" s="43" t="s">
        <v>9720</v>
      </c>
      <c r="K2622" s="43" t="s">
        <v>9720</v>
      </c>
    </row>
    <row r="2623" spans="1:11" ht="66" x14ac:dyDescent="0.35">
      <c r="A2623" s="43" t="s">
        <v>59</v>
      </c>
      <c r="B2623" s="43" t="s">
        <v>6473</v>
      </c>
      <c r="C2623" s="43" t="s">
        <v>121</v>
      </c>
      <c r="D2623" s="43" t="s">
        <v>2689</v>
      </c>
      <c r="E2623" s="43" t="s">
        <v>5850</v>
      </c>
      <c r="F2623" s="38" t="s">
        <v>6467</v>
      </c>
      <c r="G2623" s="38">
        <v>8</v>
      </c>
      <c r="H2623" s="43" t="s">
        <v>8701</v>
      </c>
      <c r="I2623" s="43" t="s">
        <v>9720</v>
      </c>
      <c r="J2623" s="43" t="s">
        <v>9720</v>
      </c>
      <c r="K2623" s="43" t="s">
        <v>9720</v>
      </c>
    </row>
    <row r="2624" spans="1:11" ht="49.5" x14ac:dyDescent="0.35">
      <c r="A2624" s="43" t="s">
        <v>59</v>
      </c>
      <c r="B2624" s="43" t="s">
        <v>6473</v>
      </c>
      <c r="C2624" s="43" t="s">
        <v>121</v>
      </c>
      <c r="D2624" s="43" t="s">
        <v>2690</v>
      </c>
      <c r="E2624" s="43" t="s">
        <v>5851</v>
      </c>
      <c r="F2624" s="38" t="s">
        <v>6467</v>
      </c>
      <c r="G2624" s="38">
        <v>8</v>
      </c>
      <c r="H2624" s="43" t="s">
        <v>8702</v>
      </c>
      <c r="I2624" s="43" t="s">
        <v>9720</v>
      </c>
      <c r="J2624" s="43" t="s">
        <v>9720</v>
      </c>
      <c r="K2624" s="43" t="s">
        <v>9720</v>
      </c>
    </row>
    <row r="2625" spans="1:11" ht="66" x14ac:dyDescent="0.35">
      <c r="A2625" s="43" t="s">
        <v>59</v>
      </c>
      <c r="B2625" s="43" t="s">
        <v>6473</v>
      </c>
      <c r="C2625" s="43" t="s">
        <v>121</v>
      </c>
      <c r="D2625" s="43" t="s">
        <v>2691</v>
      </c>
      <c r="E2625" s="43" t="s">
        <v>5852</v>
      </c>
      <c r="F2625" s="38" t="s">
        <v>6467</v>
      </c>
      <c r="G2625" s="38">
        <v>8</v>
      </c>
      <c r="H2625" s="43" t="s">
        <v>8703</v>
      </c>
      <c r="I2625" s="43" t="s">
        <v>9720</v>
      </c>
      <c r="J2625" s="43" t="s">
        <v>9720</v>
      </c>
      <c r="K2625" s="43" t="s">
        <v>9720</v>
      </c>
    </row>
    <row r="2626" spans="1:11" ht="49.5" x14ac:dyDescent="0.35">
      <c r="A2626" s="43" t="s">
        <v>67</v>
      </c>
      <c r="B2626" s="43" t="s">
        <v>6475</v>
      </c>
      <c r="C2626" s="43" t="s">
        <v>124</v>
      </c>
      <c r="D2626" s="43" t="s">
        <v>197</v>
      </c>
      <c r="E2626" s="43" t="s">
        <v>3332</v>
      </c>
      <c r="F2626" s="38" t="s">
        <v>6466</v>
      </c>
      <c r="G2626" s="38">
        <v>10</v>
      </c>
      <c r="H2626" s="43" t="s">
        <v>6500</v>
      </c>
      <c r="I2626" s="43" t="s">
        <v>9720</v>
      </c>
      <c r="J2626" s="43" t="s">
        <v>9720</v>
      </c>
      <c r="K2626" s="43" t="s">
        <v>9720</v>
      </c>
    </row>
    <row r="2627" spans="1:11" ht="66" x14ac:dyDescent="0.35">
      <c r="A2627" s="43" t="s">
        <v>67</v>
      </c>
      <c r="B2627" s="43" t="s">
        <v>6475</v>
      </c>
      <c r="C2627" s="43" t="s">
        <v>119</v>
      </c>
      <c r="D2627" s="43" t="s">
        <v>739</v>
      </c>
      <c r="E2627" s="43" t="s">
        <v>5853</v>
      </c>
      <c r="F2627" s="38" t="s">
        <v>6467</v>
      </c>
      <c r="G2627" s="38">
        <v>4</v>
      </c>
      <c r="H2627" s="43" t="s">
        <v>8704</v>
      </c>
      <c r="I2627" s="43" t="s">
        <v>9720</v>
      </c>
      <c r="J2627" s="43" t="s">
        <v>9720</v>
      </c>
      <c r="K2627" s="43" t="s">
        <v>9720</v>
      </c>
    </row>
    <row r="2628" spans="1:11" ht="49.5" x14ac:dyDescent="0.35">
      <c r="A2628" s="43" t="s">
        <v>67</v>
      </c>
      <c r="B2628" s="43" t="s">
        <v>6474</v>
      </c>
      <c r="C2628" s="43" t="s">
        <v>136</v>
      </c>
      <c r="D2628" s="43" t="s">
        <v>2692</v>
      </c>
      <c r="E2628" s="43" t="s">
        <v>5854</v>
      </c>
      <c r="F2628" s="38" t="s">
        <v>6466</v>
      </c>
      <c r="G2628" s="38">
        <v>5</v>
      </c>
      <c r="H2628" s="43" t="s">
        <v>8705</v>
      </c>
      <c r="I2628" s="43" t="s">
        <v>17</v>
      </c>
      <c r="J2628" s="43" t="s">
        <v>17</v>
      </c>
      <c r="K2628" s="43" t="s">
        <v>9720</v>
      </c>
    </row>
    <row r="2629" spans="1:11" ht="33" x14ac:dyDescent="0.35">
      <c r="A2629" s="43" t="s">
        <v>67</v>
      </c>
      <c r="B2629" s="43" t="s">
        <v>6474</v>
      </c>
      <c r="C2629" s="43" t="s">
        <v>131</v>
      </c>
      <c r="D2629" s="43" t="s">
        <v>2693</v>
      </c>
      <c r="E2629" s="43" t="s">
        <v>5855</v>
      </c>
      <c r="F2629" s="38" t="s">
        <v>6466</v>
      </c>
      <c r="G2629" s="38">
        <v>2</v>
      </c>
      <c r="H2629" s="43" t="s">
        <v>8706</v>
      </c>
      <c r="I2629" s="43" t="s">
        <v>9720</v>
      </c>
      <c r="J2629" s="43" t="s">
        <v>9720</v>
      </c>
      <c r="K2629" s="43" t="s">
        <v>9720</v>
      </c>
    </row>
    <row r="2630" spans="1:11" ht="33" x14ac:dyDescent="0.35">
      <c r="A2630" s="43" t="s">
        <v>67</v>
      </c>
      <c r="B2630" s="43" t="s">
        <v>6472</v>
      </c>
      <c r="C2630" s="43" t="s">
        <v>120</v>
      </c>
      <c r="D2630" s="43" t="s">
        <v>2694</v>
      </c>
      <c r="E2630" s="43" t="s">
        <v>5856</v>
      </c>
      <c r="F2630" s="38" t="s">
        <v>6466</v>
      </c>
      <c r="G2630" s="38">
        <v>2</v>
      </c>
      <c r="H2630" s="43" t="s">
        <v>8707</v>
      </c>
      <c r="I2630" s="43" t="s">
        <v>9720</v>
      </c>
      <c r="J2630" s="43" t="s">
        <v>9720</v>
      </c>
      <c r="K2630" s="43" t="s">
        <v>9720</v>
      </c>
    </row>
    <row r="2631" spans="1:11" ht="49.5" x14ac:dyDescent="0.35">
      <c r="A2631" s="43" t="s">
        <v>67</v>
      </c>
      <c r="B2631" s="43" t="s">
        <v>6472</v>
      </c>
      <c r="C2631" s="43" t="s">
        <v>120</v>
      </c>
      <c r="D2631" s="43" t="s">
        <v>2695</v>
      </c>
      <c r="E2631" s="43" t="s">
        <v>5857</v>
      </c>
      <c r="F2631" s="38" t="s">
        <v>6466</v>
      </c>
      <c r="G2631" s="38">
        <v>2</v>
      </c>
      <c r="H2631" s="43" t="s">
        <v>8708</v>
      </c>
      <c r="I2631" s="43" t="s">
        <v>9720</v>
      </c>
      <c r="J2631" s="43" t="s">
        <v>9720</v>
      </c>
      <c r="K2631" s="43" t="s">
        <v>9720</v>
      </c>
    </row>
    <row r="2632" spans="1:11" ht="33" x14ac:dyDescent="0.35">
      <c r="A2632" s="43" t="s">
        <v>67</v>
      </c>
      <c r="B2632" s="43" t="s">
        <v>6472</v>
      </c>
      <c r="C2632" s="43" t="s">
        <v>120</v>
      </c>
      <c r="D2632" s="43" t="s">
        <v>2696</v>
      </c>
      <c r="E2632" s="43" t="s">
        <v>5858</v>
      </c>
      <c r="F2632" s="38" t="s">
        <v>6466</v>
      </c>
      <c r="G2632" s="38">
        <v>2</v>
      </c>
      <c r="H2632" s="43" t="s">
        <v>9472</v>
      </c>
      <c r="I2632" s="43" t="s">
        <v>9720</v>
      </c>
      <c r="J2632" s="43" t="s">
        <v>9720</v>
      </c>
      <c r="K2632" s="43" t="s">
        <v>9720</v>
      </c>
    </row>
    <row r="2633" spans="1:11" ht="33" x14ac:dyDescent="0.35">
      <c r="A2633" s="43" t="s">
        <v>67</v>
      </c>
      <c r="B2633" s="43" t="s">
        <v>6474</v>
      </c>
      <c r="C2633" s="43" t="s">
        <v>131</v>
      </c>
      <c r="D2633" s="43" t="s">
        <v>2697</v>
      </c>
      <c r="E2633" s="43" t="s">
        <v>5859</v>
      </c>
      <c r="F2633" s="38" t="s">
        <v>6466</v>
      </c>
      <c r="G2633" s="38">
        <v>1</v>
      </c>
      <c r="H2633" s="43" t="s">
        <v>9473</v>
      </c>
      <c r="I2633" s="43" t="s">
        <v>9720</v>
      </c>
      <c r="J2633" s="43" t="s">
        <v>9720</v>
      </c>
      <c r="K2633" s="43" t="s">
        <v>9720</v>
      </c>
    </row>
    <row r="2634" spans="1:11" ht="33" x14ac:dyDescent="0.35">
      <c r="A2634" s="43" t="s">
        <v>67</v>
      </c>
      <c r="B2634" s="43" t="s">
        <v>6472</v>
      </c>
      <c r="C2634" s="43" t="s">
        <v>120</v>
      </c>
      <c r="D2634" s="43" t="s">
        <v>2698</v>
      </c>
      <c r="E2634" s="43" t="s">
        <v>5860</v>
      </c>
      <c r="F2634" s="38" t="s">
        <v>6466</v>
      </c>
      <c r="G2634" s="38">
        <v>1</v>
      </c>
      <c r="H2634" s="43" t="s">
        <v>9474</v>
      </c>
      <c r="I2634" s="43" t="s">
        <v>9720</v>
      </c>
      <c r="J2634" s="43" t="s">
        <v>9720</v>
      </c>
      <c r="K2634" s="43" t="s">
        <v>9720</v>
      </c>
    </row>
    <row r="2635" spans="1:11" ht="49.5" x14ac:dyDescent="0.35">
      <c r="A2635" s="43" t="s">
        <v>67</v>
      </c>
      <c r="B2635" s="43" t="s">
        <v>6472</v>
      </c>
      <c r="C2635" s="43" t="s">
        <v>120</v>
      </c>
      <c r="D2635" s="43" t="s">
        <v>2699</v>
      </c>
      <c r="E2635" s="43" t="s">
        <v>5861</v>
      </c>
      <c r="F2635" s="38" t="s">
        <v>6466</v>
      </c>
      <c r="G2635" s="38">
        <v>1</v>
      </c>
      <c r="H2635" s="43" t="s">
        <v>9475</v>
      </c>
      <c r="I2635" s="43" t="s">
        <v>9720</v>
      </c>
      <c r="J2635" s="43" t="s">
        <v>9720</v>
      </c>
      <c r="K2635" s="43" t="s">
        <v>9720</v>
      </c>
    </row>
    <row r="2636" spans="1:11" ht="49.5" x14ac:dyDescent="0.35">
      <c r="A2636" s="43" t="s">
        <v>67</v>
      </c>
      <c r="B2636" s="43" t="s">
        <v>6474</v>
      </c>
      <c r="C2636" s="43" t="s">
        <v>131</v>
      </c>
      <c r="D2636" s="43" t="s">
        <v>2700</v>
      </c>
      <c r="E2636" s="43" t="s">
        <v>5862</v>
      </c>
      <c r="F2636" s="38" t="s">
        <v>6466</v>
      </c>
      <c r="G2636" s="38">
        <v>1</v>
      </c>
      <c r="H2636" s="43" t="s">
        <v>9476</v>
      </c>
      <c r="I2636" s="43" t="s">
        <v>9720</v>
      </c>
      <c r="J2636" s="43" t="s">
        <v>9720</v>
      </c>
      <c r="K2636" s="43" t="s">
        <v>9720</v>
      </c>
    </row>
    <row r="2637" spans="1:11" ht="49.5" x14ac:dyDescent="0.35">
      <c r="A2637" s="43" t="s">
        <v>67</v>
      </c>
      <c r="B2637" s="43" t="s">
        <v>6471</v>
      </c>
      <c r="C2637" s="43" t="s">
        <v>153</v>
      </c>
      <c r="D2637" s="43" t="s">
        <v>2701</v>
      </c>
      <c r="E2637" s="43" t="s">
        <v>5863</v>
      </c>
      <c r="F2637" s="38" t="s">
        <v>6466</v>
      </c>
      <c r="G2637" s="38">
        <v>1</v>
      </c>
      <c r="H2637" s="43" t="s">
        <v>9477</v>
      </c>
      <c r="I2637" s="43" t="s">
        <v>9720</v>
      </c>
      <c r="J2637" s="43" t="s">
        <v>9720</v>
      </c>
      <c r="K2637" s="43" t="s">
        <v>9720</v>
      </c>
    </row>
    <row r="2638" spans="1:11" ht="33" x14ac:dyDescent="0.35">
      <c r="A2638" s="43" t="s">
        <v>67</v>
      </c>
      <c r="B2638" s="43" t="s">
        <v>6474</v>
      </c>
      <c r="C2638" s="43" t="s">
        <v>165</v>
      </c>
      <c r="D2638" s="43" t="s">
        <v>2702</v>
      </c>
      <c r="E2638" s="43" t="s">
        <v>5864</v>
      </c>
      <c r="F2638" s="38" t="s">
        <v>6467</v>
      </c>
      <c r="G2638" s="38">
        <v>8</v>
      </c>
      <c r="H2638" s="43" t="s">
        <v>8709</v>
      </c>
      <c r="I2638" s="43" t="s">
        <v>9720</v>
      </c>
      <c r="J2638" s="43" t="s">
        <v>9720</v>
      </c>
      <c r="K2638" s="43" t="s">
        <v>9720</v>
      </c>
    </row>
    <row r="2639" spans="1:11" ht="33" x14ac:dyDescent="0.35">
      <c r="A2639" s="43" t="s">
        <v>67</v>
      </c>
      <c r="B2639" s="43" t="s">
        <v>6474</v>
      </c>
      <c r="C2639" s="43" t="s">
        <v>165</v>
      </c>
      <c r="D2639" s="43" t="s">
        <v>2703</v>
      </c>
      <c r="E2639" s="43" t="s">
        <v>2703</v>
      </c>
      <c r="F2639" s="38" t="s">
        <v>6467</v>
      </c>
      <c r="G2639" s="38">
        <v>8</v>
      </c>
      <c r="H2639" s="43" t="s">
        <v>8710</v>
      </c>
      <c r="I2639" s="43" t="s">
        <v>9720</v>
      </c>
      <c r="J2639" s="43" t="s">
        <v>9720</v>
      </c>
      <c r="K2639" s="43" t="s">
        <v>9720</v>
      </c>
    </row>
    <row r="2640" spans="1:11" ht="33" x14ac:dyDescent="0.35">
      <c r="A2640" s="43" t="s">
        <v>67</v>
      </c>
      <c r="B2640" s="43" t="s">
        <v>6474</v>
      </c>
      <c r="C2640" s="43" t="s">
        <v>165</v>
      </c>
      <c r="D2640" s="43" t="s">
        <v>2704</v>
      </c>
      <c r="E2640" s="43" t="s">
        <v>5865</v>
      </c>
      <c r="F2640" s="38" t="s">
        <v>6467</v>
      </c>
      <c r="G2640" s="38">
        <v>8</v>
      </c>
      <c r="H2640" s="43" t="s">
        <v>8711</v>
      </c>
      <c r="I2640" s="43" t="s">
        <v>9720</v>
      </c>
      <c r="J2640" s="43" t="s">
        <v>9720</v>
      </c>
      <c r="K2640" s="43" t="s">
        <v>9720</v>
      </c>
    </row>
    <row r="2641" spans="1:11" ht="49.5" x14ac:dyDescent="0.35">
      <c r="A2641" s="43" t="s">
        <v>67</v>
      </c>
      <c r="B2641" s="43" t="s">
        <v>6472</v>
      </c>
      <c r="C2641" s="43" t="s">
        <v>126</v>
      </c>
      <c r="D2641" s="43" t="s">
        <v>2705</v>
      </c>
      <c r="E2641" s="43" t="s">
        <v>5866</v>
      </c>
      <c r="F2641" s="38" t="s">
        <v>6467</v>
      </c>
      <c r="G2641" s="38">
        <v>8</v>
      </c>
      <c r="H2641" s="43" t="s">
        <v>8712</v>
      </c>
      <c r="I2641" s="43" t="s">
        <v>9720</v>
      </c>
      <c r="J2641" s="43" t="s">
        <v>9720</v>
      </c>
      <c r="K2641" s="43" t="s">
        <v>9720</v>
      </c>
    </row>
    <row r="2642" spans="1:11" ht="49.5" x14ac:dyDescent="0.35">
      <c r="A2642" s="43" t="s">
        <v>67</v>
      </c>
      <c r="B2642" s="43" t="s">
        <v>6472</v>
      </c>
      <c r="C2642" s="43" t="s">
        <v>126</v>
      </c>
      <c r="D2642" s="43" t="s">
        <v>2706</v>
      </c>
      <c r="E2642" s="43" t="s">
        <v>5867</v>
      </c>
      <c r="F2642" s="38" t="s">
        <v>6467</v>
      </c>
      <c r="G2642" s="38">
        <v>8</v>
      </c>
      <c r="H2642" s="43" t="s">
        <v>9478</v>
      </c>
      <c r="I2642" s="43" t="s">
        <v>9720</v>
      </c>
      <c r="J2642" s="43" t="s">
        <v>9720</v>
      </c>
      <c r="K2642" s="43" t="s">
        <v>9720</v>
      </c>
    </row>
    <row r="2643" spans="1:11" ht="49.5" x14ac:dyDescent="0.35">
      <c r="A2643" s="43" t="s">
        <v>67</v>
      </c>
      <c r="B2643" s="43" t="s">
        <v>6472</v>
      </c>
      <c r="C2643" s="43" t="s">
        <v>126</v>
      </c>
      <c r="D2643" s="43" t="s">
        <v>2707</v>
      </c>
      <c r="E2643" s="43" t="s">
        <v>5868</v>
      </c>
      <c r="F2643" s="38" t="s">
        <v>6467</v>
      </c>
      <c r="G2643" s="38">
        <v>8</v>
      </c>
      <c r="H2643" s="43" t="s">
        <v>9479</v>
      </c>
      <c r="I2643" s="43" t="s">
        <v>9720</v>
      </c>
      <c r="J2643" s="43" t="s">
        <v>9720</v>
      </c>
      <c r="K2643" s="43" t="s">
        <v>9720</v>
      </c>
    </row>
    <row r="2644" spans="1:11" ht="49.5" x14ac:dyDescent="0.35">
      <c r="A2644" s="43" t="s">
        <v>67</v>
      </c>
      <c r="B2644" s="43" t="s">
        <v>6472</v>
      </c>
      <c r="C2644" s="43" t="s">
        <v>126</v>
      </c>
      <c r="D2644" s="43" t="s">
        <v>2708</v>
      </c>
      <c r="E2644" s="43" t="s">
        <v>5869</v>
      </c>
      <c r="F2644" s="38" t="s">
        <v>6467</v>
      </c>
      <c r="G2644" s="38">
        <v>8</v>
      </c>
      <c r="H2644" s="43" t="s">
        <v>9480</v>
      </c>
      <c r="I2644" s="43" t="s">
        <v>9720</v>
      </c>
      <c r="J2644" s="43" t="s">
        <v>9720</v>
      </c>
      <c r="K2644" s="43" t="s">
        <v>9720</v>
      </c>
    </row>
    <row r="2645" spans="1:11" ht="49.5" x14ac:dyDescent="0.35">
      <c r="A2645" s="43" t="s">
        <v>67</v>
      </c>
      <c r="B2645" s="43" t="s">
        <v>6472</v>
      </c>
      <c r="C2645" s="43" t="s">
        <v>126</v>
      </c>
      <c r="D2645" s="43" t="s">
        <v>2709</v>
      </c>
      <c r="E2645" s="43" t="s">
        <v>5870</v>
      </c>
      <c r="F2645" s="38" t="s">
        <v>6467</v>
      </c>
      <c r="G2645" s="38">
        <v>8</v>
      </c>
      <c r="H2645" s="43" t="s">
        <v>9481</v>
      </c>
      <c r="I2645" s="43" t="s">
        <v>9720</v>
      </c>
      <c r="J2645" s="43" t="s">
        <v>9720</v>
      </c>
      <c r="K2645" s="43" t="s">
        <v>9720</v>
      </c>
    </row>
    <row r="2646" spans="1:11" ht="49.5" x14ac:dyDescent="0.35">
      <c r="A2646" s="43" t="s">
        <v>67</v>
      </c>
      <c r="B2646" s="43" t="s">
        <v>6472</v>
      </c>
      <c r="C2646" s="43" t="s">
        <v>126</v>
      </c>
      <c r="D2646" s="43" t="s">
        <v>2710</v>
      </c>
      <c r="E2646" s="43" t="s">
        <v>5871</v>
      </c>
      <c r="F2646" s="38" t="s">
        <v>6467</v>
      </c>
      <c r="G2646" s="38">
        <v>8</v>
      </c>
      <c r="H2646" s="43" t="s">
        <v>9482</v>
      </c>
      <c r="I2646" s="43" t="s">
        <v>9720</v>
      </c>
      <c r="J2646" s="43" t="s">
        <v>9720</v>
      </c>
      <c r="K2646" s="43" t="s">
        <v>9720</v>
      </c>
    </row>
    <row r="2647" spans="1:11" ht="49.5" x14ac:dyDescent="0.35">
      <c r="A2647" s="43" t="s">
        <v>67</v>
      </c>
      <c r="B2647" s="43" t="s">
        <v>6472</v>
      </c>
      <c r="C2647" s="43" t="s">
        <v>164</v>
      </c>
      <c r="D2647" s="43" t="s">
        <v>2711</v>
      </c>
      <c r="E2647" s="43" t="s">
        <v>5872</v>
      </c>
      <c r="F2647" s="38" t="s">
        <v>6467</v>
      </c>
      <c r="G2647" s="38">
        <v>8</v>
      </c>
      <c r="H2647" s="43" t="s">
        <v>9483</v>
      </c>
      <c r="I2647" s="43" t="s">
        <v>9720</v>
      </c>
      <c r="J2647" s="43" t="s">
        <v>9720</v>
      </c>
      <c r="K2647" s="43" t="s">
        <v>9720</v>
      </c>
    </row>
    <row r="2648" spans="1:11" ht="33" x14ac:dyDescent="0.35">
      <c r="A2648" s="43" t="s">
        <v>67</v>
      </c>
      <c r="B2648" s="43" t="s">
        <v>6472</v>
      </c>
      <c r="C2648" s="43" t="s">
        <v>164</v>
      </c>
      <c r="D2648" s="43" t="s">
        <v>2712</v>
      </c>
      <c r="E2648" s="43" t="s">
        <v>5873</v>
      </c>
      <c r="F2648" s="38" t="s">
        <v>6467</v>
      </c>
      <c r="G2648" s="38">
        <v>8</v>
      </c>
      <c r="H2648" s="43" t="s">
        <v>9484</v>
      </c>
      <c r="I2648" s="43" t="s">
        <v>9720</v>
      </c>
      <c r="J2648" s="43" t="s">
        <v>9720</v>
      </c>
      <c r="K2648" s="43" t="s">
        <v>9720</v>
      </c>
    </row>
    <row r="2649" spans="1:11" ht="33" x14ac:dyDescent="0.35">
      <c r="A2649" s="43" t="s">
        <v>67</v>
      </c>
      <c r="B2649" s="43" t="s">
        <v>6472</v>
      </c>
      <c r="C2649" s="43" t="s">
        <v>164</v>
      </c>
      <c r="D2649" s="43" t="s">
        <v>2713</v>
      </c>
      <c r="E2649" s="43" t="s">
        <v>5874</v>
      </c>
      <c r="F2649" s="38" t="s">
        <v>6467</v>
      </c>
      <c r="G2649" s="38">
        <v>8</v>
      </c>
      <c r="H2649" s="43" t="s">
        <v>9485</v>
      </c>
      <c r="I2649" s="43" t="s">
        <v>9720</v>
      </c>
      <c r="J2649" s="43" t="s">
        <v>9720</v>
      </c>
      <c r="K2649" s="43" t="s">
        <v>9720</v>
      </c>
    </row>
    <row r="2650" spans="1:11" ht="33" x14ac:dyDescent="0.35">
      <c r="A2650" s="43" t="s">
        <v>67</v>
      </c>
      <c r="B2650" s="43" t="s">
        <v>6472</v>
      </c>
      <c r="C2650" s="43" t="s">
        <v>164</v>
      </c>
      <c r="D2650" s="43" t="s">
        <v>2714</v>
      </c>
      <c r="E2650" s="43" t="s">
        <v>5875</v>
      </c>
      <c r="F2650" s="38" t="s">
        <v>6467</v>
      </c>
      <c r="G2650" s="38">
        <v>8</v>
      </c>
      <c r="H2650" s="43" t="s">
        <v>9486</v>
      </c>
      <c r="I2650" s="43" t="s">
        <v>9720</v>
      </c>
      <c r="J2650" s="43" t="s">
        <v>9720</v>
      </c>
      <c r="K2650" s="43" t="s">
        <v>9720</v>
      </c>
    </row>
    <row r="2651" spans="1:11" ht="49.5" x14ac:dyDescent="0.35">
      <c r="A2651" s="43" t="s">
        <v>46</v>
      </c>
      <c r="B2651" s="43" t="s">
        <v>6475</v>
      </c>
      <c r="C2651" s="43" t="s">
        <v>124</v>
      </c>
      <c r="D2651" s="43" t="s">
        <v>197</v>
      </c>
      <c r="E2651" s="43" t="s">
        <v>3332</v>
      </c>
      <c r="F2651" s="38" t="s">
        <v>6466</v>
      </c>
      <c r="G2651" s="38">
        <v>10</v>
      </c>
      <c r="H2651" s="43" t="s">
        <v>6500</v>
      </c>
      <c r="I2651" s="43" t="s">
        <v>9720</v>
      </c>
      <c r="J2651" s="43" t="s">
        <v>9720</v>
      </c>
      <c r="K2651" s="43" t="s">
        <v>9720</v>
      </c>
    </row>
    <row r="2652" spans="1:11" ht="49.5" x14ac:dyDescent="0.35">
      <c r="A2652" s="43" t="s">
        <v>46</v>
      </c>
      <c r="B2652" s="43" t="s">
        <v>6476</v>
      </c>
      <c r="C2652" s="43" t="s">
        <v>167</v>
      </c>
      <c r="D2652" s="43" t="s">
        <v>1776</v>
      </c>
      <c r="E2652" s="43" t="s">
        <v>4897</v>
      </c>
      <c r="F2652" s="38" t="s">
        <v>6466</v>
      </c>
      <c r="G2652" s="38">
        <v>8</v>
      </c>
      <c r="H2652" s="43" t="s">
        <v>9634</v>
      </c>
      <c r="I2652" s="43" t="s">
        <v>9720</v>
      </c>
      <c r="J2652" s="43" t="s">
        <v>9720</v>
      </c>
      <c r="K2652" s="43" t="s">
        <v>9720</v>
      </c>
    </row>
    <row r="2653" spans="1:11" ht="49.5" x14ac:dyDescent="0.35">
      <c r="A2653" s="43" t="s">
        <v>46</v>
      </c>
      <c r="B2653" s="43" t="s">
        <v>6476</v>
      </c>
      <c r="C2653" s="43" t="s">
        <v>167</v>
      </c>
      <c r="D2653" s="43" t="s">
        <v>1778</v>
      </c>
      <c r="E2653" s="43" t="s">
        <v>4899</v>
      </c>
      <c r="F2653" s="38" t="s">
        <v>6466</v>
      </c>
      <c r="G2653" s="38">
        <v>8</v>
      </c>
      <c r="H2653" s="43" t="s">
        <v>9635</v>
      </c>
      <c r="I2653" s="43" t="s">
        <v>9720</v>
      </c>
      <c r="J2653" s="43" t="s">
        <v>9720</v>
      </c>
      <c r="K2653" s="43" t="s">
        <v>9720</v>
      </c>
    </row>
    <row r="2654" spans="1:11" ht="49.5" x14ac:dyDescent="0.35">
      <c r="A2654" s="43" t="s">
        <v>46</v>
      </c>
      <c r="B2654" s="43" t="s">
        <v>6472</v>
      </c>
      <c r="C2654" s="43" t="s">
        <v>126</v>
      </c>
      <c r="D2654" s="43" t="s">
        <v>2715</v>
      </c>
      <c r="E2654" s="43" t="s">
        <v>5876</v>
      </c>
      <c r="F2654" s="38" t="s">
        <v>6466</v>
      </c>
      <c r="G2654" s="38">
        <v>8</v>
      </c>
      <c r="H2654" s="43" t="s">
        <v>8713</v>
      </c>
      <c r="I2654" s="43" t="s">
        <v>9720</v>
      </c>
      <c r="J2654" s="43" t="s">
        <v>9720</v>
      </c>
      <c r="K2654" s="43" t="s">
        <v>9720</v>
      </c>
    </row>
    <row r="2655" spans="1:11" ht="49.5" x14ac:dyDescent="0.35">
      <c r="A2655" s="43" t="s">
        <v>46</v>
      </c>
      <c r="B2655" s="43" t="s">
        <v>6476</v>
      </c>
      <c r="C2655" s="43" t="s">
        <v>158</v>
      </c>
      <c r="D2655" s="43" t="s">
        <v>2716</v>
      </c>
      <c r="E2655" s="43" t="s">
        <v>5877</v>
      </c>
      <c r="F2655" s="38" t="s">
        <v>6466</v>
      </c>
      <c r="G2655" s="38">
        <v>1</v>
      </c>
      <c r="H2655" s="43" t="s">
        <v>8714</v>
      </c>
      <c r="I2655" s="43" t="s">
        <v>9720</v>
      </c>
      <c r="J2655" s="43" t="s">
        <v>9720</v>
      </c>
      <c r="K2655" s="43" t="s">
        <v>9720</v>
      </c>
    </row>
    <row r="2656" spans="1:11" ht="49.5" x14ac:dyDescent="0.35">
      <c r="A2656" s="43" t="s">
        <v>46</v>
      </c>
      <c r="B2656" s="43" t="s">
        <v>6468</v>
      </c>
      <c r="C2656" s="43" t="s">
        <v>157</v>
      </c>
      <c r="D2656" s="43" t="s">
        <v>747</v>
      </c>
      <c r="E2656" s="43" t="s">
        <v>3886</v>
      </c>
      <c r="F2656" s="38" t="s">
        <v>6466</v>
      </c>
      <c r="G2656" s="38">
        <v>1</v>
      </c>
      <c r="H2656" s="43" t="s">
        <v>8715</v>
      </c>
      <c r="I2656" s="43" t="s">
        <v>9720</v>
      </c>
      <c r="J2656" s="43" t="s">
        <v>9720</v>
      </c>
      <c r="K2656" s="43" t="s">
        <v>9720</v>
      </c>
    </row>
    <row r="2657" spans="1:11" ht="49.5" x14ac:dyDescent="0.35">
      <c r="A2657" s="43" t="s">
        <v>46</v>
      </c>
      <c r="B2657" s="43" t="s">
        <v>6470</v>
      </c>
      <c r="C2657" s="43" t="s">
        <v>113</v>
      </c>
      <c r="D2657" s="43" t="s">
        <v>1000</v>
      </c>
      <c r="E2657" s="43" t="s">
        <v>5878</v>
      </c>
      <c r="F2657" s="38" t="s">
        <v>6466</v>
      </c>
      <c r="G2657" s="38">
        <v>12</v>
      </c>
      <c r="H2657" s="43" t="s">
        <v>8716</v>
      </c>
      <c r="I2657" s="43" t="s">
        <v>17</v>
      </c>
      <c r="J2657" s="43" t="s">
        <v>17</v>
      </c>
      <c r="K2657" s="43" t="s">
        <v>9720</v>
      </c>
    </row>
    <row r="2658" spans="1:11" ht="33" x14ac:dyDescent="0.35">
      <c r="A2658" s="43" t="s">
        <v>46</v>
      </c>
      <c r="B2658" s="43" t="s">
        <v>6473</v>
      </c>
      <c r="C2658" s="43" t="s">
        <v>151</v>
      </c>
      <c r="D2658" s="43" t="s">
        <v>2717</v>
      </c>
      <c r="E2658" s="43" t="s">
        <v>5879</v>
      </c>
      <c r="F2658" s="38" t="s">
        <v>6466</v>
      </c>
      <c r="G2658" s="38">
        <v>5</v>
      </c>
      <c r="H2658" s="43" t="s">
        <v>8717</v>
      </c>
      <c r="I2658" s="43" t="s">
        <v>9720</v>
      </c>
      <c r="J2658" s="43" t="s">
        <v>9720</v>
      </c>
      <c r="K2658" s="43" t="s">
        <v>9720</v>
      </c>
    </row>
    <row r="2659" spans="1:11" ht="33" x14ac:dyDescent="0.35">
      <c r="A2659" s="43" t="s">
        <v>46</v>
      </c>
      <c r="B2659" s="43" t="s">
        <v>6473</v>
      </c>
      <c r="C2659" s="43" t="s">
        <v>151</v>
      </c>
      <c r="D2659" s="43" t="s">
        <v>2718</v>
      </c>
      <c r="E2659" s="43" t="s">
        <v>5880</v>
      </c>
      <c r="F2659" s="38" t="s">
        <v>6466</v>
      </c>
      <c r="G2659" s="38">
        <v>5</v>
      </c>
      <c r="H2659" s="43" t="s">
        <v>8718</v>
      </c>
      <c r="I2659" s="43" t="s">
        <v>9720</v>
      </c>
      <c r="J2659" s="43" t="s">
        <v>9720</v>
      </c>
      <c r="K2659" s="43" t="s">
        <v>9720</v>
      </c>
    </row>
    <row r="2660" spans="1:11" ht="49.5" x14ac:dyDescent="0.35">
      <c r="A2660" s="43" t="s">
        <v>46</v>
      </c>
      <c r="B2660" s="43" t="s">
        <v>6468</v>
      </c>
      <c r="C2660" s="43" t="s">
        <v>152</v>
      </c>
      <c r="D2660" s="43" t="s">
        <v>752</v>
      </c>
      <c r="E2660" s="43" t="s">
        <v>3891</v>
      </c>
      <c r="F2660" s="38" t="s">
        <v>6466</v>
      </c>
      <c r="G2660" s="38">
        <v>3</v>
      </c>
      <c r="H2660" s="43" t="s">
        <v>8719</v>
      </c>
      <c r="I2660" s="43" t="s">
        <v>9720</v>
      </c>
      <c r="J2660" s="43" t="s">
        <v>9720</v>
      </c>
      <c r="K2660" s="43" t="s">
        <v>9720</v>
      </c>
    </row>
    <row r="2661" spans="1:11" ht="49.5" x14ac:dyDescent="0.35">
      <c r="A2661" s="43" t="s">
        <v>46</v>
      </c>
      <c r="B2661" s="43" t="s">
        <v>6476</v>
      </c>
      <c r="C2661" s="43" t="s">
        <v>158</v>
      </c>
      <c r="D2661" s="43" t="s">
        <v>2530</v>
      </c>
      <c r="E2661" s="43" t="s">
        <v>5647</v>
      </c>
      <c r="F2661" s="38" t="s">
        <v>6466</v>
      </c>
      <c r="G2661" s="38">
        <v>2</v>
      </c>
      <c r="H2661" s="43" t="s">
        <v>8720</v>
      </c>
      <c r="I2661" s="43" t="s">
        <v>9720</v>
      </c>
      <c r="J2661" s="43" t="s">
        <v>9720</v>
      </c>
      <c r="K2661" s="43" t="s">
        <v>9720</v>
      </c>
    </row>
    <row r="2662" spans="1:11" ht="49.5" x14ac:dyDescent="0.35">
      <c r="A2662" s="43" t="s">
        <v>46</v>
      </c>
      <c r="B2662" s="43" t="s">
        <v>6470</v>
      </c>
      <c r="C2662" s="43" t="s">
        <v>113</v>
      </c>
      <c r="D2662" s="43" t="s">
        <v>2719</v>
      </c>
      <c r="E2662" s="43" t="s">
        <v>4901</v>
      </c>
      <c r="F2662" s="38" t="s">
        <v>6466</v>
      </c>
      <c r="G2662" s="38">
        <v>10</v>
      </c>
      <c r="H2662" s="43" t="s">
        <v>8721</v>
      </c>
      <c r="I2662" s="43" t="s">
        <v>17</v>
      </c>
      <c r="J2662" s="43" t="s">
        <v>17</v>
      </c>
      <c r="K2662" s="43" t="s">
        <v>9720</v>
      </c>
    </row>
    <row r="2663" spans="1:11" ht="33" x14ac:dyDescent="0.35">
      <c r="A2663" s="43" t="s">
        <v>46</v>
      </c>
      <c r="B2663" s="43" t="s">
        <v>6475</v>
      </c>
      <c r="C2663" s="43" t="s">
        <v>128</v>
      </c>
      <c r="D2663" s="43" t="s">
        <v>2720</v>
      </c>
      <c r="E2663" s="43" t="s">
        <v>5881</v>
      </c>
      <c r="F2663" s="38" t="s">
        <v>6466</v>
      </c>
      <c r="G2663" s="38">
        <v>15</v>
      </c>
      <c r="H2663" s="43" t="s">
        <v>8722</v>
      </c>
      <c r="I2663" s="43" t="s">
        <v>26</v>
      </c>
      <c r="J2663" s="43" t="s">
        <v>26</v>
      </c>
      <c r="K2663" s="43" t="s">
        <v>26</v>
      </c>
    </row>
    <row r="2664" spans="1:11" ht="33" x14ac:dyDescent="0.35">
      <c r="A2664" s="43" t="s">
        <v>46</v>
      </c>
      <c r="B2664" s="43" t="s">
        <v>6476</v>
      </c>
      <c r="C2664" s="43" t="s">
        <v>159</v>
      </c>
      <c r="D2664" s="43" t="s">
        <v>2721</v>
      </c>
      <c r="E2664" s="43" t="s">
        <v>5882</v>
      </c>
      <c r="F2664" s="38" t="s">
        <v>6466</v>
      </c>
      <c r="G2664" s="38">
        <v>3</v>
      </c>
      <c r="H2664" s="43" t="s">
        <v>8723</v>
      </c>
      <c r="I2664" s="43" t="s">
        <v>9720</v>
      </c>
      <c r="J2664" s="43" t="s">
        <v>9720</v>
      </c>
      <c r="K2664" s="43" t="s">
        <v>9720</v>
      </c>
    </row>
    <row r="2665" spans="1:11" ht="49.5" x14ac:dyDescent="0.35">
      <c r="A2665" s="43" t="s">
        <v>46</v>
      </c>
      <c r="B2665" s="43" t="s">
        <v>6476</v>
      </c>
      <c r="C2665" s="43" t="s">
        <v>167</v>
      </c>
      <c r="D2665" s="43" t="s">
        <v>2722</v>
      </c>
      <c r="E2665" s="43" t="s">
        <v>5883</v>
      </c>
      <c r="F2665" s="38" t="s">
        <v>6466</v>
      </c>
      <c r="G2665" s="38">
        <v>8</v>
      </c>
      <c r="H2665" s="43" t="s">
        <v>8724</v>
      </c>
      <c r="I2665" s="43" t="s">
        <v>9720</v>
      </c>
      <c r="J2665" s="43" t="s">
        <v>9720</v>
      </c>
      <c r="K2665" s="43" t="s">
        <v>9720</v>
      </c>
    </row>
    <row r="2666" spans="1:11" ht="49.5" x14ac:dyDescent="0.35">
      <c r="A2666" s="43" t="s">
        <v>46</v>
      </c>
      <c r="B2666" s="43" t="s">
        <v>6470</v>
      </c>
      <c r="C2666" s="43" t="s">
        <v>113</v>
      </c>
      <c r="D2666" s="43" t="s">
        <v>2723</v>
      </c>
      <c r="E2666" s="43" t="s">
        <v>4176</v>
      </c>
      <c r="F2666" s="38" t="s">
        <v>6466</v>
      </c>
      <c r="G2666" s="38">
        <v>10</v>
      </c>
      <c r="H2666" s="43" t="s">
        <v>7796</v>
      </c>
      <c r="I2666" s="43" t="s">
        <v>17</v>
      </c>
      <c r="J2666" s="43" t="s">
        <v>17</v>
      </c>
      <c r="K2666" s="43" t="s">
        <v>9720</v>
      </c>
    </row>
    <row r="2667" spans="1:11" ht="33" x14ac:dyDescent="0.35">
      <c r="A2667" s="43" t="s">
        <v>46</v>
      </c>
      <c r="B2667" s="43" t="s">
        <v>6475</v>
      </c>
      <c r="C2667" s="43" t="s">
        <v>128</v>
      </c>
      <c r="D2667" s="43" t="s">
        <v>742</v>
      </c>
      <c r="E2667" s="43" t="s">
        <v>3881</v>
      </c>
      <c r="F2667" s="38" t="s">
        <v>6466</v>
      </c>
      <c r="G2667" s="38">
        <v>15</v>
      </c>
      <c r="H2667" s="43" t="s">
        <v>8725</v>
      </c>
      <c r="I2667" s="43" t="s">
        <v>26</v>
      </c>
      <c r="J2667" s="43" t="s">
        <v>26</v>
      </c>
      <c r="K2667" s="43" t="s">
        <v>26</v>
      </c>
    </row>
    <row r="2668" spans="1:11" ht="49.5" x14ac:dyDescent="0.35">
      <c r="A2668" s="43" t="s">
        <v>46</v>
      </c>
      <c r="B2668" s="43" t="s">
        <v>6468</v>
      </c>
      <c r="C2668" s="43" t="s">
        <v>125</v>
      </c>
      <c r="D2668" s="43" t="s">
        <v>744</v>
      </c>
      <c r="E2668" s="43" t="s">
        <v>3883</v>
      </c>
      <c r="F2668" s="38" t="s">
        <v>6466</v>
      </c>
      <c r="G2668" s="38">
        <v>10</v>
      </c>
      <c r="H2668" s="43" t="s">
        <v>8726</v>
      </c>
      <c r="I2668" s="43" t="s">
        <v>26</v>
      </c>
      <c r="J2668" s="43" t="s">
        <v>26</v>
      </c>
      <c r="K2668" s="43" t="s">
        <v>26</v>
      </c>
    </row>
    <row r="2669" spans="1:11" ht="49.5" x14ac:dyDescent="0.35">
      <c r="A2669" s="43" t="s">
        <v>46</v>
      </c>
      <c r="B2669" s="43" t="s">
        <v>6476</v>
      </c>
      <c r="C2669" s="43" t="s">
        <v>158</v>
      </c>
      <c r="D2669" s="43" t="s">
        <v>753</v>
      </c>
      <c r="E2669" s="43" t="s">
        <v>3892</v>
      </c>
      <c r="F2669" s="38" t="s">
        <v>6466</v>
      </c>
      <c r="G2669" s="38">
        <v>3</v>
      </c>
      <c r="H2669" s="43" t="s">
        <v>8727</v>
      </c>
      <c r="I2669" s="43" t="s">
        <v>9720</v>
      </c>
      <c r="J2669" s="43" t="s">
        <v>9720</v>
      </c>
      <c r="K2669" s="43" t="s">
        <v>9720</v>
      </c>
    </row>
    <row r="2670" spans="1:11" ht="33" x14ac:dyDescent="0.35">
      <c r="A2670" s="43" t="s">
        <v>46</v>
      </c>
      <c r="B2670" s="43" t="s">
        <v>6475</v>
      </c>
      <c r="C2670" s="43" t="s">
        <v>118</v>
      </c>
      <c r="D2670" s="43" t="s">
        <v>1810</v>
      </c>
      <c r="E2670" s="43" t="s">
        <v>4916</v>
      </c>
      <c r="F2670" s="38" t="s">
        <v>6466</v>
      </c>
      <c r="G2670" s="38">
        <v>9</v>
      </c>
      <c r="H2670" s="43" t="s">
        <v>8728</v>
      </c>
      <c r="I2670" s="43" t="s">
        <v>26</v>
      </c>
      <c r="J2670" s="43" t="s">
        <v>26</v>
      </c>
      <c r="K2670" s="43" t="s">
        <v>26</v>
      </c>
    </row>
    <row r="2671" spans="1:11" ht="33" x14ac:dyDescent="0.35">
      <c r="A2671" s="43" t="s">
        <v>46</v>
      </c>
      <c r="B2671" s="43" t="s">
        <v>6475</v>
      </c>
      <c r="C2671" s="43" t="s">
        <v>118</v>
      </c>
      <c r="D2671" s="43" t="s">
        <v>755</v>
      </c>
      <c r="E2671" s="43" t="s">
        <v>3894</v>
      </c>
      <c r="F2671" s="38" t="s">
        <v>6466</v>
      </c>
      <c r="G2671" s="38">
        <v>5</v>
      </c>
      <c r="H2671" s="43" t="s">
        <v>8729</v>
      </c>
      <c r="I2671" s="43" t="s">
        <v>26</v>
      </c>
      <c r="J2671" s="43" t="s">
        <v>26</v>
      </c>
      <c r="K2671" s="43" t="s">
        <v>26</v>
      </c>
    </row>
    <row r="2672" spans="1:11" ht="33" x14ac:dyDescent="0.35">
      <c r="A2672" s="43" t="s">
        <v>46</v>
      </c>
      <c r="B2672" s="43" t="s">
        <v>6469</v>
      </c>
      <c r="C2672" s="43" t="s">
        <v>114</v>
      </c>
      <c r="D2672" s="43" t="s">
        <v>208</v>
      </c>
      <c r="E2672" s="43" t="s">
        <v>3859</v>
      </c>
      <c r="F2672" s="38" t="s">
        <v>6466</v>
      </c>
      <c r="G2672" s="38">
        <v>2</v>
      </c>
      <c r="H2672" s="43" t="s">
        <v>8730</v>
      </c>
      <c r="I2672" s="43" t="s">
        <v>21</v>
      </c>
      <c r="J2672" s="43" t="s">
        <v>9720</v>
      </c>
      <c r="K2672" s="43" t="s">
        <v>9720</v>
      </c>
    </row>
    <row r="2673" spans="1:11" ht="49.5" x14ac:dyDescent="0.35">
      <c r="A2673" s="43" t="s">
        <v>46</v>
      </c>
      <c r="B2673" s="43" t="s">
        <v>6476</v>
      </c>
      <c r="C2673" s="43" t="s">
        <v>167</v>
      </c>
      <c r="D2673" s="43" t="s">
        <v>745</v>
      </c>
      <c r="E2673" s="43" t="s">
        <v>3884</v>
      </c>
      <c r="F2673" s="38" t="s">
        <v>6466</v>
      </c>
      <c r="G2673" s="38">
        <v>8</v>
      </c>
      <c r="H2673" s="43" t="s">
        <v>8731</v>
      </c>
      <c r="I2673" s="43" t="s">
        <v>9720</v>
      </c>
      <c r="J2673" s="43" t="s">
        <v>9720</v>
      </c>
      <c r="K2673" s="43" t="s">
        <v>9720</v>
      </c>
    </row>
    <row r="2674" spans="1:11" ht="33" x14ac:dyDescent="0.35">
      <c r="A2674" s="43" t="s">
        <v>46</v>
      </c>
      <c r="B2674" s="43" t="s">
        <v>6473</v>
      </c>
      <c r="C2674" s="43" t="s">
        <v>151</v>
      </c>
      <c r="D2674" s="43" t="s">
        <v>2724</v>
      </c>
      <c r="E2674" s="43" t="s">
        <v>5884</v>
      </c>
      <c r="F2674" s="38" t="s">
        <v>6466</v>
      </c>
      <c r="G2674" s="38">
        <v>5</v>
      </c>
      <c r="H2674" s="43" t="s">
        <v>8732</v>
      </c>
      <c r="I2674" s="43" t="s">
        <v>9720</v>
      </c>
      <c r="J2674" s="43" t="s">
        <v>9720</v>
      </c>
      <c r="K2674" s="43" t="s">
        <v>9720</v>
      </c>
    </row>
    <row r="2675" spans="1:11" ht="33" x14ac:dyDescent="0.35">
      <c r="A2675" s="43" t="s">
        <v>46</v>
      </c>
      <c r="B2675" s="43" t="s">
        <v>6473</v>
      </c>
      <c r="C2675" s="43" t="s">
        <v>151</v>
      </c>
      <c r="D2675" s="43" t="s">
        <v>2725</v>
      </c>
      <c r="E2675" s="43" t="s">
        <v>5885</v>
      </c>
      <c r="F2675" s="38" t="s">
        <v>6466</v>
      </c>
      <c r="G2675" s="38">
        <v>5</v>
      </c>
      <c r="H2675" s="43" t="s">
        <v>8733</v>
      </c>
      <c r="I2675" s="43" t="s">
        <v>9720</v>
      </c>
      <c r="J2675" s="43" t="s">
        <v>9720</v>
      </c>
      <c r="K2675" s="43" t="s">
        <v>9720</v>
      </c>
    </row>
    <row r="2676" spans="1:11" ht="49.5" x14ac:dyDescent="0.35">
      <c r="A2676" s="43" t="s">
        <v>46</v>
      </c>
      <c r="B2676" s="43" t="s">
        <v>6476</v>
      </c>
      <c r="C2676" s="43" t="s">
        <v>158</v>
      </c>
      <c r="D2676" s="43" t="s">
        <v>2726</v>
      </c>
      <c r="E2676" s="43" t="s">
        <v>5886</v>
      </c>
      <c r="F2676" s="38" t="s">
        <v>6466</v>
      </c>
      <c r="G2676" s="38">
        <v>1</v>
      </c>
      <c r="H2676" s="43" t="s">
        <v>8734</v>
      </c>
      <c r="I2676" s="43" t="s">
        <v>9720</v>
      </c>
      <c r="J2676" s="43" t="s">
        <v>9720</v>
      </c>
      <c r="K2676" s="43" t="s">
        <v>9720</v>
      </c>
    </row>
    <row r="2677" spans="1:11" ht="33" x14ac:dyDescent="0.35">
      <c r="A2677" s="43" t="s">
        <v>46</v>
      </c>
      <c r="B2677" s="43" t="s">
        <v>6476</v>
      </c>
      <c r="C2677" s="43" t="s">
        <v>159</v>
      </c>
      <c r="D2677" s="43" t="s">
        <v>1809</v>
      </c>
      <c r="E2677" s="43" t="s">
        <v>4928</v>
      </c>
      <c r="F2677" s="38" t="s">
        <v>6466</v>
      </c>
      <c r="G2677" s="38">
        <v>12</v>
      </c>
      <c r="H2677" s="43" t="s">
        <v>8735</v>
      </c>
      <c r="I2677" s="43" t="s">
        <v>9720</v>
      </c>
      <c r="J2677" s="43" t="s">
        <v>9720</v>
      </c>
      <c r="K2677" s="43" t="s">
        <v>9720</v>
      </c>
    </row>
    <row r="2678" spans="1:11" ht="49.5" x14ac:dyDescent="0.35">
      <c r="A2678" s="43" t="s">
        <v>46</v>
      </c>
      <c r="B2678" s="43" t="s">
        <v>6476</v>
      </c>
      <c r="C2678" s="43" t="s">
        <v>159</v>
      </c>
      <c r="D2678" s="43" t="s">
        <v>1782</v>
      </c>
      <c r="E2678" s="43" t="s">
        <v>5887</v>
      </c>
      <c r="F2678" s="38" t="s">
        <v>6466</v>
      </c>
      <c r="G2678" s="38">
        <v>5</v>
      </c>
      <c r="H2678" s="43" t="s">
        <v>8736</v>
      </c>
      <c r="I2678" s="43" t="s">
        <v>9720</v>
      </c>
      <c r="J2678" s="43" t="s">
        <v>9720</v>
      </c>
      <c r="K2678" s="43" t="s">
        <v>9720</v>
      </c>
    </row>
    <row r="2679" spans="1:11" ht="49.5" x14ac:dyDescent="0.35">
      <c r="A2679" s="43" t="s">
        <v>46</v>
      </c>
      <c r="B2679" s="43" t="s">
        <v>6470</v>
      </c>
      <c r="C2679" s="43" t="s">
        <v>113</v>
      </c>
      <c r="D2679" s="43" t="s">
        <v>2727</v>
      </c>
      <c r="E2679" s="43" t="s">
        <v>5888</v>
      </c>
      <c r="F2679" s="38" t="s">
        <v>6466</v>
      </c>
      <c r="G2679" s="38">
        <v>6</v>
      </c>
      <c r="H2679" s="43" t="s">
        <v>8737</v>
      </c>
      <c r="I2679" s="43" t="s">
        <v>17</v>
      </c>
      <c r="J2679" s="43" t="s">
        <v>17</v>
      </c>
      <c r="K2679" s="43" t="s">
        <v>9720</v>
      </c>
    </row>
    <row r="2680" spans="1:11" ht="49.5" x14ac:dyDescent="0.35">
      <c r="A2680" s="43" t="s">
        <v>46</v>
      </c>
      <c r="B2680" s="43" t="s">
        <v>6470</v>
      </c>
      <c r="C2680" s="43" t="s">
        <v>113</v>
      </c>
      <c r="D2680" s="43" t="s">
        <v>2728</v>
      </c>
      <c r="E2680" s="43" t="s">
        <v>5889</v>
      </c>
      <c r="F2680" s="38" t="s">
        <v>6466</v>
      </c>
      <c r="G2680" s="38">
        <v>15</v>
      </c>
      <c r="H2680" s="43" t="s">
        <v>8738</v>
      </c>
      <c r="I2680" s="43" t="s">
        <v>17</v>
      </c>
      <c r="J2680" s="43" t="s">
        <v>17</v>
      </c>
      <c r="K2680" s="43" t="s">
        <v>9720</v>
      </c>
    </row>
    <row r="2681" spans="1:11" ht="33" x14ac:dyDescent="0.35">
      <c r="A2681" s="43" t="s">
        <v>46</v>
      </c>
      <c r="B2681" s="43" t="s">
        <v>6469</v>
      </c>
      <c r="C2681" s="43" t="s">
        <v>114</v>
      </c>
      <c r="D2681" s="43" t="s">
        <v>2729</v>
      </c>
      <c r="E2681" s="43" t="s">
        <v>5890</v>
      </c>
      <c r="F2681" s="38" t="s">
        <v>6466</v>
      </c>
      <c r="G2681" s="38">
        <v>2</v>
      </c>
      <c r="H2681" s="43" t="s">
        <v>8739</v>
      </c>
      <c r="I2681" s="43" t="s">
        <v>21</v>
      </c>
      <c r="J2681" s="43" t="s">
        <v>9720</v>
      </c>
      <c r="K2681" s="43" t="s">
        <v>9720</v>
      </c>
    </row>
    <row r="2682" spans="1:11" ht="49.5" x14ac:dyDescent="0.35">
      <c r="A2682" s="43" t="s">
        <v>46</v>
      </c>
      <c r="B2682" s="43" t="s">
        <v>6470</v>
      </c>
      <c r="C2682" s="43" t="s">
        <v>113</v>
      </c>
      <c r="D2682" s="43" t="s">
        <v>2730</v>
      </c>
      <c r="E2682" s="43" t="s">
        <v>5891</v>
      </c>
      <c r="F2682" s="38" t="s">
        <v>6466</v>
      </c>
      <c r="G2682" s="38">
        <v>10</v>
      </c>
      <c r="H2682" s="43" t="s">
        <v>8740</v>
      </c>
      <c r="I2682" s="43" t="s">
        <v>17</v>
      </c>
      <c r="J2682" s="43" t="s">
        <v>17</v>
      </c>
      <c r="K2682" s="43" t="s">
        <v>9720</v>
      </c>
    </row>
    <row r="2683" spans="1:11" ht="49.5" x14ac:dyDescent="0.35">
      <c r="A2683" s="43" t="s">
        <v>46</v>
      </c>
      <c r="B2683" s="43" t="s">
        <v>6470</v>
      </c>
      <c r="C2683" s="43" t="s">
        <v>113</v>
      </c>
      <c r="D2683" s="43" t="s">
        <v>2731</v>
      </c>
      <c r="E2683" s="43" t="s">
        <v>5892</v>
      </c>
      <c r="F2683" s="38" t="s">
        <v>6466</v>
      </c>
      <c r="G2683" s="38">
        <v>10</v>
      </c>
      <c r="H2683" s="43" t="s">
        <v>8741</v>
      </c>
      <c r="I2683" s="43" t="s">
        <v>17</v>
      </c>
      <c r="J2683" s="43" t="s">
        <v>17</v>
      </c>
      <c r="K2683" s="43" t="s">
        <v>9720</v>
      </c>
    </row>
    <row r="2684" spans="1:11" ht="49.5" x14ac:dyDescent="0.35">
      <c r="A2684" s="43" t="s">
        <v>46</v>
      </c>
      <c r="B2684" s="43" t="s">
        <v>6470</v>
      </c>
      <c r="C2684" s="43" t="s">
        <v>169</v>
      </c>
      <c r="D2684" s="43" t="s">
        <v>2732</v>
      </c>
      <c r="E2684" s="43" t="s">
        <v>5893</v>
      </c>
      <c r="F2684" s="38" t="s">
        <v>6466</v>
      </c>
      <c r="G2684" s="38">
        <v>1</v>
      </c>
      <c r="H2684" s="43" t="s">
        <v>8742</v>
      </c>
      <c r="I2684" s="43" t="s">
        <v>9720</v>
      </c>
      <c r="J2684" s="43" t="s">
        <v>9720</v>
      </c>
      <c r="K2684" s="43" t="s">
        <v>9720</v>
      </c>
    </row>
    <row r="2685" spans="1:11" ht="49.5" x14ac:dyDescent="0.35">
      <c r="A2685" s="43" t="s">
        <v>46</v>
      </c>
      <c r="B2685" s="43" t="s">
        <v>6468</v>
      </c>
      <c r="C2685" s="43" t="s">
        <v>125</v>
      </c>
      <c r="D2685" s="43" t="s">
        <v>2733</v>
      </c>
      <c r="E2685" s="43" t="s">
        <v>5894</v>
      </c>
      <c r="F2685" s="38" t="s">
        <v>6466</v>
      </c>
      <c r="G2685" s="38">
        <v>20</v>
      </c>
      <c r="H2685" s="43" t="s">
        <v>8743</v>
      </c>
      <c r="I2685" s="43" t="s">
        <v>26</v>
      </c>
      <c r="J2685" s="43" t="s">
        <v>26</v>
      </c>
      <c r="K2685" s="43" t="s">
        <v>26</v>
      </c>
    </row>
    <row r="2686" spans="1:11" ht="33" x14ac:dyDescent="0.35">
      <c r="A2686" s="43" t="s">
        <v>46</v>
      </c>
      <c r="B2686" s="43" t="s">
        <v>6472</v>
      </c>
      <c r="C2686" s="43" t="s">
        <v>126</v>
      </c>
      <c r="D2686" s="43" t="s">
        <v>2734</v>
      </c>
      <c r="E2686" s="43" t="s">
        <v>5895</v>
      </c>
      <c r="F2686" s="38" t="s">
        <v>6466</v>
      </c>
      <c r="G2686" s="38">
        <v>8</v>
      </c>
      <c r="H2686" s="43" t="s">
        <v>8744</v>
      </c>
      <c r="I2686" s="43" t="s">
        <v>9720</v>
      </c>
      <c r="J2686" s="43" t="s">
        <v>9720</v>
      </c>
      <c r="K2686" s="43" t="s">
        <v>9720</v>
      </c>
    </row>
    <row r="2687" spans="1:11" ht="33" x14ac:dyDescent="0.35">
      <c r="A2687" s="43" t="s">
        <v>46</v>
      </c>
      <c r="B2687" s="43" t="s">
        <v>6472</v>
      </c>
      <c r="C2687" s="43" t="s">
        <v>161</v>
      </c>
      <c r="D2687" s="43" t="s">
        <v>2735</v>
      </c>
      <c r="E2687" s="43" t="s">
        <v>5896</v>
      </c>
      <c r="F2687" s="38" t="s">
        <v>6466</v>
      </c>
      <c r="G2687" s="38">
        <v>1</v>
      </c>
      <c r="H2687" s="43" t="s">
        <v>8745</v>
      </c>
      <c r="I2687" s="43" t="s">
        <v>9720</v>
      </c>
      <c r="J2687" s="43" t="s">
        <v>9720</v>
      </c>
      <c r="K2687" s="43" t="s">
        <v>9720</v>
      </c>
    </row>
    <row r="2688" spans="1:11" ht="33" x14ac:dyDescent="0.35">
      <c r="A2688" s="43" t="s">
        <v>46</v>
      </c>
      <c r="B2688" s="43" t="s">
        <v>6472</v>
      </c>
      <c r="C2688" s="43" t="s">
        <v>126</v>
      </c>
      <c r="D2688" s="43" t="s">
        <v>2736</v>
      </c>
      <c r="E2688" s="43" t="s">
        <v>5897</v>
      </c>
      <c r="F2688" s="38" t="s">
        <v>6466</v>
      </c>
      <c r="G2688" s="38">
        <v>8</v>
      </c>
      <c r="H2688" s="43" t="s">
        <v>8746</v>
      </c>
      <c r="I2688" s="43" t="s">
        <v>9720</v>
      </c>
      <c r="J2688" s="43" t="s">
        <v>9720</v>
      </c>
      <c r="K2688" s="43" t="s">
        <v>9720</v>
      </c>
    </row>
    <row r="2689" spans="1:11" ht="49.5" x14ac:dyDescent="0.35">
      <c r="A2689" s="43" t="s">
        <v>46</v>
      </c>
      <c r="B2689" s="43" t="s">
        <v>6468</v>
      </c>
      <c r="C2689" s="43" t="s">
        <v>132</v>
      </c>
      <c r="D2689" s="43" t="s">
        <v>2737</v>
      </c>
      <c r="E2689" s="43" t="s">
        <v>5898</v>
      </c>
      <c r="F2689" s="38" t="s">
        <v>6466</v>
      </c>
      <c r="G2689" s="38">
        <v>12</v>
      </c>
      <c r="H2689" s="43" t="s">
        <v>8747</v>
      </c>
      <c r="I2689" s="43" t="s">
        <v>26</v>
      </c>
      <c r="J2689" s="43" t="s">
        <v>26</v>
      </c>
      <c r="K2689" s="43" t="s">
        <v>26</v>
      </c>
    </row>
    <row r="2690" spans="1:11" ht="49.5" x14ac:dyDescent="0.35">
      <c r="A2690" s="43" t="s">
        <v>46</v>
      </c>
      <c r="B2690" s="43" t="s">
        <v>6468</v>
      </c>
      <c r="C2690" s="43" t="s">
        <v>132</v>
      </c>
      <c r="D2690" s="43" t="s">
        <v>2738</v>
      </c>
      <c r="E2690" s="43" t="s">
        <v>5899</v>
      </c>
      <c r="F2690" s="38" t="s">
        <v>6466</v>
      </c>
      <c r="G2690" s="38">
        <v>18</v>
      </c>
      <c r="H2690" s="43" t="s">
        <v>8748</v>
      </c>
      <c r="I2690" s="43" t="s">
        <v>26</v>
      </c>
      <c r="J2690" s="43" t="s">
        <v>26</v>
      </c>
      <c r="K2690" s="43" t="s">
        <v>26</v>
      </c>
    </row>
    <row r="2691" spans="1:11" ht="49.5" x14ac:dyDescent="0.35">
      <c r="A2691" s="43" t="s">
        <v>46</v>
      </c>
      <c r="B2691" s="43" t="s">
        <v>6468</v>
      </c>
      <c r="C2691" s="43" t="s">
        <v>132</v>
      </c>
      <c r="D2691" s="43" t="s">
        <v>2739</v>
      </c>
      <c r="E2691" s="43" t="s">
        <v>5900</v>
      </c>
      <c r="F2691" s="38" t="s">
        <v>6466</v>
      </c>
      <c r="G2691" s="38">
        <v>1</v>
      </c>
      <c r="H2691" s="43" t="s">
        <v>8749</v>
      </c>
      <c r="I2691" s="43" t="s">
        <v>26</v>
      </c>
      <c r="J2691" s="43" t="s">
        <v>26</v>
      </c>
      <c r="K2691" s="43" t="s">
        <v>26</v>
      </c>
    </row>
    <row r="2692" spans="1:11" ht="49.5" x14ac:dyDescent="0.35">
      <c r="A2692" s="43" t="s">
        <v>46</v>
      </c>
      <c r="B2692" s="43" t="s">
        <v>6468</v>
      </c>
      <c r="C2692" s="43" t="s">
        <v>132</v>
      </c>
      <c r="D2692" s="43" t="s">
        <v>2740</v>
      </c>
      <c r="E2692" s="43" t="s">
        <v>5901</v>
      </c>
      <c r="F2692" s="38" t="s">
        <v>6466</v>
      </c>
      <c r="G2692" s="38">
        <v>3</v>
      </c>
      <c r="H2692" s="43" t="s">
        <v>8750</v>
      </c>
      <c r="I2692" s="43" t="s">
        <v>26</v>
      </c>
      <c r="J2692" s="43" t="s">
        <v>26</v>
      </c>
      <c r="K2692" s="43" t="s">
        <v>26</v>
      </c>
    </row>
    <row r="2693" spans="1:11" ht="33" x14ac:dyDescent="0.35">
      <c r="A2693" s="43" t="s">
        <v>46</v>
      </c>
      <c r="B2693" s="43" t="s">
        <v>6469</v>
      </c>
      <c r="C2693" s="43" t="s">
        <v>114</v>
      </c>
      <c r="D2693" s="43" t="s">
        <v>2741</v>
      </c>
      <c r="E2693" s="43" t="s">
        <v>5902</v>
      </c>
      <c r="F2693" s="38" t="s">
        <v>6466</v>
      </c>
      <c r="G2693" s="38">
        <v>2</v>
      </c>
      <c r="H2693" s="43" t="s">
        <v>8751</v>
      </c>
      <c r="I2693" s="43" t="s">
        <v>21</v>
      </c>
      <c r="J2693" s="43" t="s">
        <v>9720</v>
      </c>
      <c r="K2693" s="43" t="s">
        <v>9720</v>
      </c>
    </row>
    <row r="2694" spans="1:11" ht="33" x14ac:dyDescent="0.35">
      <c r="A2694" s="43" t="s">
        <v>46</v>
      </c>
      <c r="B2694" s="43" t="s">
        <v>6469</v>
      </c>
      <c r="C2694" s="43" t="s">
        <v>114</v>
      </c>
      <c r="D2694" s="43" t="s">
        <v>2742</v>
      </c>
      <c r="E2694" s="43" t="s">
        <v>5903</v>
      </c>
      <c r="F2694" s="38" t="s">
        <v>6466</v>
      </c>
      <c r="G2694" s="38">
        <v>11</v>
      </c>
      <c r="H2694" s="43" t="s">
        <v>8752</v>
      </c>
      <c r="I2694" s="43" t="s">
        <v>21</v>
      </c>
      <c r="J2694" s="43" t="s">
        <v>9720</v>
      </c>
      <c r="K2694" s="43" t="s">
        <v>9720</v>
      </c>
    </row>
    <row r="2695" spans="1:11" ht="49.5" x14ac:dyDescent="0.35">
      <c r="A2695" s="43" t="s">
        <v>46</v>
      </c>
      <c r="B2695" s="43" t="s">
        <v>6468</v>
      </c>
      <c r="C2695" s="43" t="s">
        <v>125</v>
      </c>
      <c r="D2695" s="43" t="s">
        <v>2743</v>
      </c>
      <c r="E2695" s="43" t="s">
        <v>5904</v>
      </c>
      <c r="F2695" s="38" t="s">
        <v>6466</v>
      </c>
      <c r="G2695" s="38">
        <v>12</v>
      </c>
      <c r="H2695" s="43" t="s">
        <v>8753</v>
      </c>
      <c r="I2695" s="43" t="s">
        <v>26</v>
      </c>
      <c r="J2695" s="43" t="s">
        <v>26</v>
      </c>
      <c r="K2695" s="43" t="s">
        <v>26</v>
      </c>
    </row>
    <row r="2696" spans="1:11" ht="49.5" x14ac:dyDescent="0.35">
      <c r="A2696" s="43" t="s">
        <v>46</v>
      </c>
      <c r="B2696" s="43" t="s">
        <v>6468</v>
      </c>
      <c r="C2696" s="43" t="s">
        <v>135</v>
      </c>
      <c r="D2696" s="43" t="s">
        <v>2744</v>
      </c>
      <c r="E2696" s="43" t="s">
        <v>5905</v>
      </c>
      <c r="F2696" s="38" t="s">
        <v>6466</v>
      </c>
      <c r="G2696" s="38">
        <v>1</v>
      </c>
      <c r="H2696" s="43" t="s">
        <v>8754</v>
      </c>
      <c r="I2696" s="43" t="s">
        <v>26</v>
      </c>
      <c r="J2696" s="43" t="s">
        <v>26</v>
      </c>
      <c r="K2696" s="43" t="s">
        <v>26</v>
      </c>
    </row>
    <row r="2697" spans="1:11" ht="49.5" x14ac:dyDescent="0.35">
      <c r="A2697" s="43" t="s">
        <v>46</v>
      </c>
      <c r="B2697" s="43" t="s">
        <v>6468</v>
      </c>
      <c r="C2697" s="43" t="s">
        <v>125</v>
      </c>
      <c r="D2697" s="43" t="s">
        <v>2745</v>
      </c>
      <c r="E2697" s="43" t="s">
        <v>5906</v>
      </c>
      <c r="F2697" s="38" t="s">
        <v>6466</v>
      </c>
      <c r="G2697" s="38">
        <v>9</v>
      </c>
      <c r="H2697" s="43" t="s">
        <v>8755</v>
      </c>
      <c r="I2697" s="43" t="s">
        <v>26</v>
      </c>
      <c r="J2697" s="43" t="s">
        <v>26</v>
      </c>
      <c r="K2697" s="43" t="s">
        <v>26</v>
      </c>
    </row>
    <row r="2698" spans="1:11" ht="49.5" x14ac:dyDescent="0.35">
      <c r="A2698" s="43" t="s">
        <v>46</v>
      </c>
      <c r="B2698" s="43" t="s">
        <v>6468</v>
      </c>
      <c r="C2698" s="43" t="s">
        <v>135</v>
      </c>
      <c r="D2698" s="43" t="s">
        <v>2746</v>
      </c>
      <c r="E2698" s="43" t="s">
        <v>5907</v>
      </c>
      <c r="F2698" s="38" t="s">
        <v>6466</v>
      </c>
      <c r="G2698" s="38">
        <v>1</v>
      </c>
      <c r="H2698" s="43" t="s">
        <v>8756</v>
      </c>
      <c r="I2698" s="43" t="s">
        <v>26</v>
      </c>
      <c r="J2698" s="43" t="s">
        <v>26</v>
      </c>
      <c r="K2698" s="43" t="s">
        <v>26</v>
      </c>
    </row>
    <row r="2699" spans="1:11" ht="49.5" x14ac:dyDescent="0.35">
      <c r="A2699" s="43" t="s">
        <v>46</v>
      </c>
      <c r="B2699" s="43" t="s">
        <v>6468</v>
      </c>
      <c r="C2699" s="43" t="s">
        <v>125</v>
      </c>
      <c r="D2699" s="43" t="s">
        <v>2747</v>
      </c>
      <c r="E2699" s="43" t="s">
        <v>5908</v>
      </c>
      <c r="F2699" s="38" t="s">
        <v>6466</v>
      </c>
      <c r="G2699" s="38">
        <v>14</v>
      </c>
      <c r="H2699" s="43" t="s">
        <v>8757</v>
      </c>
      <c r="I2699" s="43" t="s">
        <v>26</v>
      </c>
      <c r="J2699" s="43" t="s">
        <v>26</v>
      </c>
      <c r="K2699" s="43" t="s">
        <v>26</v>
      </c>
    </row>
    <row r="2700" spans="1:11" ht="49.5" x14ac:dyDescent="0.35">
      <c r="A2700" s="43" t="s">
        <v>46</v>
      </c>
      <c r="B2700" s="43" t="s">
        <v>6468</v>
      </c>
      <c r="C2700" s="43" t="s">
        <v>130</v>
      </c>
      <c r="D2700" s="43" t="s">
        <v>2748</v>
      </c>
      <c r="E2700" s="43" t="s">
        <v>5909</v>
      </c>
      <c r="F2700" s="38" t="s">
        <v>6466</v>
      </c>
      <c r="G2700" s="38">
        <v>8</v>
      </c>
      <c r="H2700" s="43" t="s">
        <v>8758</v>
      </c>
      <c r="I2700" s="43" t="s">
        <v>9720</v>
      </c>
      <c r="J2700" s="43" t="s">
        <v>9720</v>
      </c>
      <c r="K2700" s="43" t="s">
        <v>9720</v>
      </c>
    </row>
    <row r="2701" spans="1:11" ht="49.5" x14ac:dyDescent="0.35">
      <c r="A2701" s="43" t="s">
        <v>46</v>
      </c>
      <c r="B2701" s="43" t="s">
        <v>6468</v>
      </c>
      <c r="C2701" s="43" t="s">
        <v>129</v>
      </c>
      <c r="D2701" s="43" t="s">
        <v>2749</v>
      </c>
      <c r="E2701" s="43" t="s">
        <v>5910</v>
      </c>
      <c r="F2701" s="38" t="s">
        <v>6466</v>
      </c>
      <c r="G2701" s="38">
        <v>1</v>
      </c>
      <c r="H2701" s="43" t="s">
        <v>8759</v>
      </c>
      <c r="I2701" s="43" t="s">
        <v>9720</v>
      </c>
      <c r="J2701" s="43" t="s">
        <v>9720</v>
      </c>
      <c r="K2701" s="43" t="s">
        <v>9720</v>
      </c>
    </row>
    <row r="2702" spans="1:11" ht="49.5" x14ac:dyDescent="0.35">
      <c r="A2702" s="43" t="s">
        <v>46</v>
      </c>
      <c r="B2702" s="43" t="s">
        <v>6470</v>
      </c>
      <c r="C2702" s="43" t="s">
        <v>139</v>
      </c>
      <c r="D2702" s="43" t="s">
        <v>2750</v>
      </c>
      <c r="E2702" s="43" t="s">
        <v>5911</v>
      </c>
      <c r="F2702" s="38" t="s">
        <v>6466</v>
      </c>
      <c r="G2702" s="38">
        <v>2</v>
      </c>
      <c r="H2702" s="43" t="s">
        <v>8760</v>
      </c>
      <c r="I2702" s="43" t="s">
        <v>9720</v>
      </c>
      <c r="J2702" s="43" t="s">
        <v>9720</v>
      </c>
      <c r="K2702" s="43" t="s">
        <v>9720</v>
      </c>
    </row>
    <row r="2703" spans="1:11" ht="49.5" x14ac:dyDescent="0.35">
      <c r="A2703" s="43" t="s">
        <v>46</v>
      </c>
      <c r="B2703" s="43" t="s">
        <v>6472</v>
      </c>
      <c r="C2703" s="43" t="s">
        <v>126</v>
      </c>
      <c r="D2703" s="43" t="s">
        <v>2751</v>
      </c>
      <c r="E2703" s="43" t="s">
        <v>5912</v>
      </c>
      <c r="F2703" s="38" t="s">
        <v>6466</v>
      </c>
      <c r="G2703" s="38">
        <v>8</v>
      </c>
      <c r="H2703" s="43" t="s">
        <v>8761</v>
      </c>
      <c r="I2703" s="43" t="s">
        <v>9720</v>
      </c>
      <c r="J2703" s="43" t="s">
        <v>9720</v>
      </c>
      <c r="K2703" s="43" t="s">
        <v>9720</v>
      </c>
    </row>
    <row r="2704" spans="1:11" ht="33" x14ac:dyDescent="0.35">
      <c r="A2704" s="43" t="s">
        <v>46</v>
      </c>
      <c r="B2704" s="43" t="s">
        <v>6476</v>
      </c>
      <c r="C2704" s="43" t="s">
        <v>159</v>
      </c>
      <c r="D2704" s="43" t="s">
        <v>2752</v>
      </c>
      <c r="E2704" s="43" t="s">
        <v>5913</v>
      </c>
      <c r="F2704" s="38" t="s">
        <v>6466</v>
      </c>
      <c r="G2704" s="38">
        <v>2</v>
      </c>
      <c r="H2704" s="43" t="s">
        <v>8762</v>
      </c>
      <c r="I2704" s="43" t="s">
        <v>9720</v>
      </c>
      <c r="J2704" s="43" t="s">
        <v>9720</v>
      </c>
      <c r="K2704" s="43" t="s">
        <v>9720</v>
      </c>
    </row>
    <row r="2705" spans="1:11" ht="49.5" x14ac:dyDescent="0.35">
      <c r="A2705" s="43" t="s">
        <v>46</v>
      </c>
      <c r="B2705" s="43" t="s">
        <v>6472</v>
      </c>
      <c r="C2705" s="43" t="s">
        <v>126</v>
      </c>
      <c r="D2705" s="43" t="s">
        <v>2753</v>
      </c>
      <c r="E2705" s="43" t="s">
        <v>5914</v>
      </c>
      <c r="F2705" s="38" t="s">
        <v>6466</v>
      </c>
      <c r="G2705" s="38">
        <v>8</v>
      </c>
      <c r="H2705" s="43" t="s">
        <v>8763</v>
      </c>
      <c r="I2705" s="43" t="s">
        <v>9720</v>
      </c>
      <c r="J2705" s="43" t="s">
        <v>9720</v>
      </c>
      <c r="K2705" s="43" t="s">
        <v>9720</v>
      </c>
    </row>
    <row r="2706" spans="1:11" ht="49.5" x14ac:dyDescent="0.35">
      <c r="A2706" s="43" t="s">
        <v>46</v>
      </c>
      <c r="B2706" s="43" t="s">
        <v>6472</v>
      </c>
      <c r="C2706" s="43" t="s">
        <v>161</v>
      </c>
      <c r="D2706" s="43" t="s">
        <v>2754</v>
      </c>
      <c r="E2706" s="43" t="s">
        <v>5915</v>
      </c>
      <c r="F2706" s="38" t="s">
        <v>6466</v>
      </c>
      <c r="G2706" s="38">
        <v>1</v>
      </c>
      <c r="H2706" s="43" t="s">
        <v>8764</v>
      </c>
      <c r="I2706" s="43" t="s">
        <v>9720</v>
      </c>
      <c r="J2706" s="43" t="s">
        <v>9720</v>
      </c>
      <c r="K2706" s="43" t="s">
        <v>9720</v>
      </c>
    </row>
    <row r="2707" spans="1:11" ht="33" x14ac:dyDescent="0.35">
      <c r="A2707" s="43" t="s">
        <v>46</v>
      </c>
      <c r="B2707" s="43" t="s">
        <v>6472</v>
      </c>
      <c r="C2707" s="43" t="s">
        <v>126</v>
      </c>
      <c r="D2707" s="43" t="s">
        <v>2755</v>
      </c>
      <c r="E2707" s="43" t="s">
        <v>5916</v>
      </c>
      <c r="F2707" s="38" t="s">
        <v>6466</v>
      </c>
      <c r="G2707" s="38">
        <v>8</v>
      </c>
      <c r="H2707" s="43" t="s">
        <v>8765</v>
      </c>
      <c r="I2707" s="43" t="s">
        <v>9720</v>
      </c>
      <c r="J2707" s="43" t="s">
        <v>9720</v>
      </c>
      <c r="K2707" s="43" t="s">
        <v>9720</v>
      </c>
    </row>
    <row r="2708" spans="1:11" ht="33" x14ac:dyDescent="0.35">
      <c r="A2708" s="43" t="s">
        <v>46</v>
      </c>
      <c r="B2708" s="43" t="s">
        <v>6476</v>
      </c>
      <c r="C2708" s="43" t="s">
        <v>159</v>
      </c>
      <c r="D2708" s="43" t="s">
        <v>2756</v>
      </c>
      <c r="E2708" s="43" t="s">
        <v>5917</v>
      </c>
      <c r="F2708" s="38" t="s">
        <v>6466</v>
      </c>
      <c r="G2708" s="38">
        <v>2</v>
      </c>
      <c r="H2708" s="43" t="s">
        <v>8766</v>
      </c>
      <c r="I2708" s="43" t="s">
        <v>9720</v>
      </c>
      <c r="J2708" s="43" t="s">
        <v>9720</v>
      </c>
      <c r="K2708" s="43" t="s">
        <v>9720</v>
      </c>
    </row>
    <row r="2709" spans="1:11" ht="49.5" x14ac:dyDescent="0.35">
      <c r="A2709" s="43" t="s">
        <v>46</v>
      </c>
      <c r="B2709" s="43" t="s">
        <v>6468</v>
      </c>
      <c r="C2709" s="43" t="s">
        <v>129</v>
      </c>
      <c r="D2709" s="43" t="s">
        <v>2757</v>
      </c>
      <c r="E2709" s="43" t="s">
        <v>5918</v>
      </c>
      <c r="F2709" s="38" t="s">
        <v>6466</v>
      </c>
      <c r="G2709" s="38">
        <v>1</v>
      </c>
      <c r="H2709" s="43" t="s">
        <v>8767</v>
      </c>
      <c r="I2709" s="43" t="s">
        <v>9720</v>
      </c>
      <c r="J2709" s="43" t="s">
        <v>9720</v>
      </c>
      <c r="K2709" s="43" t="s">
        <v>9720</v>
      </c>
    </row>
    <row r="2710" spans="1:11" ht="49.5" x14ac:dyDescent="0.35">
      <c r="A2710" s="43" t="s">
        <v>46</v>
      </c>
      <c r="B2710" s="43" t="s">
        <v>6468</v>
      </c>
      <c r="C2710" s="43" t="s">
        <v>129</v>
      </c>
      <c r="D2710" s="43" t="s">
        <v>2758</v>
      </c>
      <c r="E2710" s="43" t="s">
        <v>5919</v>
      </c>
      <c r="F2710" s="38" t="s">
        <v>6466</v>
      </c>
      <c r="G2710" s="38">
        <v>1</v>
      </c>
      <c r="H2710" s="43" t="s">
        <v>8768</v>
      </c>
      <c r="I2710" s="43" t="s">
        <v>9720</v>
      </c>
      <c r="J2710" s="43" t="s">
        <v>9720</v>
      </c>
      <c r="K2710" s="43" t="s">
        <v>9720</v>
      </c>
    </row>
    <row r="2711" spans="1:11" ht="49.5" x14ac:dyDescent="0.35">
      <c r="A2711" s="43" t="s">
        <v>46</v>
      </c>
      <c r="B2711" s="43" t="s">
        <v>6468</v>
      </c>
      <c r="C2711" s="43" t="s">
        <v>129</v>
      </c>
      <c r="D2711" s="43" t="s">
        <v>2759</v>
      </c>
      <c r="E2711" s="43" t="s">
        <v>5920</v>
      </c>
      <c r="F2711" s="38" t="s">
        <v>6466</v>
      </c>
      <c r="G2711" s="38">
        <v>1</v>
      </c>
      <c r="H2711" s="43" t="s">
        <v>8769</v>
      </c>
      <c r="I2711" s="43" t="s">
        <v>9720</v>
      </c>
      <c r="J2711" s="43" t="s">
        <v>9720</v>
      </c>
      <c r="K2711" s="43" t="s">
        <v>9720</v>
      </c>
    </row>
    <row r="2712" spans="1:11" ht="49.5" x14ac:dyDescent="0.35">
      <c r="A2712" s="43" t="s">
        <v>46</v>
      </c>
      <c r="B2712" s="43" t="s">
        <v>6468</v>
      </c>
      <c r="C2712" s="43" t="s">
        <v>129</v>
      </c>
      <c r="D2712" s="43" t="s">
        <v>2760</v>
      </c>
      <c r="E2712" s="43" t="s">
        <v>5921</v>
      </c>
      <c r="F2712" s="38" t="s">
        <v>6466</v>
      </c>
      <c r="G2712" s="38">
        <v>1</v>
      </c>
      <c r="H2712" s="43" t="s">
        <v>8770</v>
      </c>
      <c r="I2712" s="43" t="s">
        <v>9720</v>
      </c>
      <c r="J2712" s="43" t="s">
        <v>9720</v>
      </c>
      <c r="K2712" s="43" t="s">
        <v>9720</v>
      </c>
    </row>
    <row r="2713" spans="1:11" ht="49.5" x14ac:dyDescent="0.35">
      <c r="A2713" s="43" t="s">
        <v>46</v>
      </c>
      <c r="B2713" s="43" t="s">
        <v>6468</v>
      </c>
      <c r="C2713" s="43" t="s">
        <v>129</v>
      </c>
      <c r="D2713" s="43" t="s">
        <v>2761</v>
      </c>
      <c r="E2713" s="43" t="s">
        <v>5922</v>
      </c>
      <c r="F2713" s="38" t="s">
        <v>6466</v>
      </c>
      <c r="G2713" s="38">
        <v>1</v>
      </c>
      <c r="H2713" s="43" t="s">
        <v>8771</v>
      </c>
      <c r="I2713" s="43" t="s">
        <v>9720</v>
      </c>
      <c r="J2713" s="43" t="s">
        <v>9720</v>
      </c>
      <c r="K2713" s="43" t="s">
        <v>9720</v>
      </c>
    </row>
    <row r="2714" spans="1:11" ht="49.5" x14ac:dyDescent="0.35">
      <c r="A2714" s="43" t="s">
        <v>46</v>
      </c>
      <c r="B2714" s="43" t="s">
        <v>6468</v>
      </c>
      <c r="C2714" s="43" t="s">
        <v>129</v>
      </c>
      <c r="D2714" s="43" t="s">
        <v>2762</v>
      </c>
      <c r="E2714" s="43" t="s">
        <v>5923</v>
      </c>
      <c r="F2714" s="38" t="s">
        <v>6466</v>
      </c>
      <c r="G2714" s="38">
        <v>1</v>
      </c>
      <c r="H2714" s="43" t="s">
        <v>8772</v>
      </c>
      <c r="I2714" s="43" t="s">
        <v>9720</v>
      </c>
      <c r="J2714" s="43" t="s">
        <v>9720</v>
      </c>
      <c r="K2714" s="43" t="s">
        <v>9720</v>
      </c>
    </row>
    <row r="2715" spans="1:11" ht="49.5" x14ac:dyDescent="0.35">
      <c r="A2715" s="43" t="s">
        <v>46</v>
      </c>
      <c r="B2715" s="43" t="s">
        <v>6468</v>
      </c>
      <c r="C2715" s="43" t="s">
        <v>129</v>
      </c>
      <c r="D2715" s="43" t="s">
        <v>2763</v>
      </c>
      <c r="E2715" s="43" t="s">
        <v>5924</v>
      </c>
      <c r="F2715" s="38" t="s">
        <v>6466</v>
      </c>
      <c r="G2715" s="38">
        <v>1</v>
      </c>
      <c r="H2715" s="43" t="s">
        <v>8773</v>
      </c>
      <c r="I2715" s="43" t="s">
        <v>9720</v>
      </c>
      <c r="J2715" s="43" t="s">
        <v>9720</v>
      </c>
      <c r="K2715" s="43" t="s">
        <v>9720</v>
      </c>
    </row>
    <row r="2716" spans="1:11" ht="33" x14ac:dyDescent="0.35">
      <c r="A2716" s="43" t="s">
        <v>46</v>
      </c>
      <c r="B2716" s="43" t="s">
        <v>6473</v>
      </c>
      <c r="C2716" s="43" t="s">
        <v>134</v>
      </c>
      <c r="D2716" s="43" t="s">
        <v>2764</v>
      </c>
      <c r="E2716" s="43" t="s">
        <v>5925</v>
      </c>
      <c r="F2716" s="38" t="s">
        <v>6466</v>
      </c>
      <c r="G2716" s="38">
        <v>1</v>
      </c>
      <c r="H2716" s="43" t="s">
        <v>8774</v>
      </c>
      <c r="I2716" s="43" t="s">
        <v>9720</v>
      </c>
      <c r="J2716" s="43" t="s">
        <v>9720</v>
      </c>
      <c r="K2716" s="43" t="s">
        <v>9720</v>
      </c>
    </row>
    <row r="2717" spans="1:11" ht="49.5" x14ac:dyDescent="0.35">
      <c r="A2717" s="43" t="s">
        <v>46</v>
      </c>
      <c r="B2717" s="43" t="s">
        <v>6473</v>
      </c>
      <c r="C2717" s="43" t="s">
        <v>134</v>
      </c>
      <c r="D2717" s="43" t="s">
        <v>2765</v>
      </c>
      <c r="E2717" s="43" t="s">
        <v>5926</v>
      </c>
      <c r="F2717" s="38" t="s">
        <v>6466</v>
      </c>
      <c r="G2717" s="38">
        <v>1</v>
      </c>
      <c r="H2717" s="43" t="s">
        <v>8775</v>
      </c>
      <c r="I2717" s="43" t="s">
        <v>9720</v>
      </c>
      <c r="J2717" s="43" t="s">
        <v>9720</v>
      </c>
      <c r="K2717" s="43" t="s">
        <v>9720</v>
      </c>
    </row>
    <row r="2718" spans="1:11" ht="33" x14ac:dyDescent="0.35">
      <c r="A2718" s="43" t="s">
        <v>46</v>
      </c>
      <c r="B2718" s="43" t="s">
        <v>6473</v>
      </c>
      <c r="C2718" s="43" t="s">
        <v>134</v>
      </c>
      <c r="D2718" s="43" t="s">
        <v>2766</v>
      </c>
      <c r="E2718" s="43" t="s">
        <v>5927</v>
      </c>
      <c r="F2718" s="38" t="s">
        <v>6466</v>
      </c>
      <c r="G2718" s="38">
        <v>1</v>
      </c>
      <c r="H2718" s="43" t="s">
        <v>8776</v>
      </c>
      <c r="I2718" s="43" t="s">
        <v>9720</v>
      </c>
      <c r="J2718" s="43" t="s">
        <v>9720</v>
      </c>
      <c r="K2718" s="43" t="s">
        <v>9720</v>
      </c>
    </row>
    <row r="2719" spans="1:11" ht="49.5" x14ac:dyDescent="0.35">
      <c r="A2719" s="43" t="s">
        <v>46</v>
      </c>
      <c r="B2719" s="43" t="s">
        <v>6473</v>
      </c>
      <c r="C2719" s="43" t="s">
        <v>134</v>
      </c>
      <c r="D2719" s="43" t="s">
        <v>2767</v>
      </c>
      <c r="E2719" s="43" t="s">
        <v>5928</v>
      </c>
      <c r="F2719" s="38" t="s">
        <v>6466</v>
      </c>
      <c r="G2719" s="38">
        <v>1</v>
      </c>
      <c r="H2719" s="43" t="s">
        <v>8777</v>
      </c>
      <c r="I2719" s="43" t="s">
        <v>9720</v>
      </c>
      <c r="J2719" s="43" t="s">
        <v>9720</v>
      </c>
      <c r="K2719" s="43" t="s">
        <v>9720</v>
      </c>
    </row>
    <row r="2720" spans="1:11" ht="33" x14ac:dyDescent="0.35">
      <c r="A2720" s="43" t="s">
        <v>46</v>
      </c>
      <c r="B2720" s="43" t="s">
        <v>6473</v>
      </c>
      <c r="C2720" s="43" t="s">
        <v>134</v>
      </c>
      <c r="D2720" s="43" t="s">
        <v>2768</v>
      </c>
      <c r="E2720" s="43" t="s">
        <v>5929</v>
      </c>
      <c r="F2720" s="38" t="s">
        <v>6466</v>
      </c>
      <c r="G2720" s="38">
        <v>1</v>
      </c>
      <c r="H2720" s="43" t="s">
        <v>8778</v>
      </c>
      <c r="I2720" s="43" t="s">
        <v>9720</v>
      </c>
      <c r="J2720" s="43" t="s">
        <v>9720</v>
      </c>
      <c r="K2720" s="43" t="s">
        <v>9720</v>
      </c>
    </row>
    <row r="2721" spans="1:11" ht="33" x14ac:dyDescent="0.35">
      <c r="A2721" s="43" t="s">
        <v>46</v>
      </c>
      <c r="B2721" s="43" t="s">
        <v>6473</v>
      </c>
      <c r="C2721" s="43" t="s">
        <v>134</v>
      </c>
      <c r="D2721" s="43" t="s">
        <v>2769</v>
      </c>
      <c r="E2721" s="43" t="s">
        <v>5930</v>
      </c>
      <c r="F2721" s="38" t="s">
        <v>6466</v>
      </c>
      <c r="G2721" s="38">
        <v>1</v>
      </c>
      <c r="H2721" s="43" t="s">
        <v>8779</v>
      </c>
      <c r="I2721" s="43" t="s">
        <v>9720</v>
      </c>
      <c r="J2721" s="43" t="s">
        <v>9720</v>
      </c>
      <c r="K2721" s="43" t="s">
        <v>9720</v>
      </c>
    </row>
    <row r="2722" spans="1:11" ht="33" x14ac:dyDescent="0.35">
      <c r="A2722" s="43" t="s">
        <v>46</v>
      </c>
      <c r="B2722" s="43" t="s">
        <v>6473</v>
      </c>
      <c r="C2722" s="43" t="s">
        <v>134</v>
      </c>
      <c r="D2722" s="43" t="s">
        <v>2770</v>
      </c>
      <c r="E2722" s="43" t="s">
        <v>5931</v>
      </c>
      <c r="F2722" s="38" t="s">
        <v>6466</v>
      </c>
      <c r="G2722" s="38">
        <v>1</v>
      </c>
      <c r="H2722" s="43" t="s">
        <v>8780</v>
      </c>
      <c r="I2722" s="43" t="s">
        <v>9720</v>
      </c>
      <c r="J2722" s="43" t="s">
        <v>9720</v>
      </c>
      <c r="K2722" s="43" t="s">
        <v>9720</v>
      </c>
    </row>
    <row r="2723" spans="1:11" ht="49.5" x14ac:dyDescent="0.35">
      <c r="A2723" s="43" t="s">
        <v>46</v>
      </c>
      <c r="B2723" s="43" t="s">
        <v>6473</v>
      </c>
      <c r="C2723" s="43" t="s">
        <v>134</v>
      </c>
      <c r="D2723" s="43" t="s">
        <v>2771</v>
      </c>
      <c r="E2723" s="43" t="s">
        <v>5932</v>
      </c>
      <c r="F2723" s="38" t="s">
        <v>6466</v>
      </c>
      <c r="G2723" s="38">
        <v>1</v>
      </c>
      <c r="H2723" s="43" t="s">
        <v>8781</v>
      </c>
      <c r="I2723" s="43" t="s">
        <v>9720</v>
      </c>
      <c r="J2723" s="43" t="s">
        <v>9720</v>
      </c>
      <c r="K2723" s="43" t="s">
        <v>9720</v>
      </c>
    </row>
    <row r="2724" spans="1:11" ht="33" x14ac:dyDescent="0.35">
      <c r="A2724" s="43" t="s">
        <v>46</v>
      </c>
      <c r="B2724" s="43" t="s">
        <v>6473</v>
      </c>
      <c r="C2724" s="43" t="s">
        <v>134</v>
      </c>
      <c r="D2724" s="43" t="s">
        <v>2772</v>
      </c>
      <c r="E2724" s="43" t="s">
        <v>5933</v>
      </c>
      <c r="F2724" s="38" t="s">
        <v>6466</v>
      </c>
      <c r="G2724" s="38">
        <v>1</v>
      </c>
      <c r="H2724" s="43" t="s">
        <v>8782</v>
      </c>
      <c r="I2724" s="43" t="s">
        <v>9720</v>
      </c>
      <c r="J2724" s="43" t="s">
        <v>9720</v>
      </c>
      <c r="K2724" s="43" t="s">
        <v>9720</v>
      </c>
    </row>
    <row r="2725" spans="1:11" ht="33" x14ac:dyDescent="0.35">
      <c r="A2725" s="43" t="s">
        <v>46</v>
      </c>
      <c r="B2725" s="43" t="s">
        <v>6473</v>
      </c>
      <c r="C2725" s="43" t="s">
        <v>134</v>
      </c>
      <c r="D2725" s="43" t="s">
        <v>2773</v>
      </c>
      <c r="E2725" s="43" t="s">
        <v>5934</v>
      </c>
      <c r="F2725" s="38" t="s">
        <v>6466</v>
      </c>
      <c r="G2725" s="38">
        <v>1</v>
      </c>
      <c r="H2725" s="43" t="s">
        <v>8783</v>
      </c>
      <c r="I2725" s="43" t="s">
        <v>9720</v>
      </c>
      <c r="J2725" s="43" t="s">
        <v>9720</v>
      </c>
      <c r="K2725" s="43" t="s">
        <v>9720</v>
      </c>
    </row>
    <row r="2726" spans="1:11" ht="33" x14ac:dyDescent="0.35">
      <c r="A2726" s="43" t="s">
        <v>46</v>
      </c>
      <c r="B2726" s="43" t="s">
        <v>6473</v>
      </c>
      <c r="C2726" s="43" t="s">
        <v>134</v>
      </c>
      <c r="D2726" s="43" t="s">
        <v>2774</v>
      </c>
      <c r="E2726" s="43" t="s">
        <v>5935</v>
      </c>
      <c r="F2726" s="38" t="s">
        <v>6466</v>
      </c>
      <c r="G2726" s="38">
        <v>1</v>
      </c>
      <c r="H2726" s="43" t="s">
        <v>8784</v>
      </c>
      <c r="I2726" s="43" t="s">
        <v>9720</v>
      </c>
      <c r="J2726" s="43" t="s">
        <v>9720</v>
      </c>
      <c r="K2726" s="43" t="s">
        <v>9720</v>
      </c>
    </row>
    <row r="2727" spans="1:11" ht="33" x14ac:dyDescent="0.35">
      <c r="A2727" s="43" t="s">
        <v>46</v>
      </c>
      <c r="B2727" s="43" t="s">
        <v>6473</v>
      </c>
      <c r="C2727" s="43" t="s">
        <v>134</v>
      </c>
      <c r="D2727" s="43" t="s">
        <v>2775</v>
      </c>
      <c r="E2727" s="43" t="s">
        <v>5936</v>
      </c>
      <c r="F2727" s="38" t="s">
        <v>6466</v>
      </c>
      <c r="G2727" s="38">
        <v>1</v>
      </c>
      <c r="H2727" s="43" t="s">
        <v>8785</v>
      </c>
      <c r="I2727" s="43" t="s">
        <v>9720</v>
      </c>
      <c r="J2727" s="43" t="s">
        <v>9720</v>
      </c>
      <c r="K2727" s="43" t="s">
        <v>9720</v>
      </c>
    </row>
    <row r="2728" spans="1:11" ht="49.5" x14ac:dyDescent="0.35">
      <c r="A2728" s="43" t="s">
        <v>46</v>
      </c>
      <c r="B2728" s="43" t="s">
        <v>6473</v>
      </c>
      <c r="C2728" s="43" t="s">
        <v>134</v>
      </c>
      <c r="D2728" s="43" t="s">
        <v>2776</v>
      </c>
      <c r="E2728" s="43" t="s">
        <v>5937</v>
      </c>
      <c r="F2728" s="38" t="s">
        <v>6466</v>
      </c>
      <c r="G2728" s="38">
        <v>1</v>
      </c>
      <c r="H2728" s="43" t="s">
        <v>8786</v>
      </c>
      <c r="I2728" s="43" t="s">
        <v>9720</v>
      </c>
      <c r="J2728" s="43" t="s">
        <v>9720</v>
      </c>
      <c r="K2728" s="43" t="s">
        <v>9720</v>
      </c>
    </row>
    <row r="2729" spans="1:11" ht="49.5" x14ac:dyDescent="0.35">
      <c r="A2729" s="43" t="s">
        <v>46</v>
      </c>
      <c r="B2729" s="43" t="s">
        <v>6476</v>
      </c>
      <c r="C2729" s="43" t="s">
        <v>160</v>
      </c>
      <c r="D2729" s="43" t="s">
        <v>2777</v>
      </c>
      <c r="E2729" s="43" t="s">
        <v>5938</v>
      </c>
      <c r="F2729" s="38" t="s">
        <v>6466</v>
      </c>
      <c r="G2729" s="38">
        <v>1</v>
      </c>
      <c r="H2729" s="43" t="s">
        <v>8787</v>
      </c>
      <c r="I2729" s="43" t="s">
        <v>9720</v>
      </c>
      <c r="J2729" s="43" t="s">
        <v>9720</v>
      </c>
      <c r="K2729" s="43" t="s">
        <v>9720</v>
      </c>
    </row>
    <row r="2730" spans="1:11" ht="49.5" x14ac:dyDescent="0.35">
      <c r="A2730" s="43" t="s">
        <v>46</v>
      </c>
      <c r="B2730" s="43" t="s">
        <v>6476</v>
      </c>
      <c r="C2730" s="43" t="s">
        <v>160</v>
      </c>
      <c r="D2730" s="43" t="s">
        <v>2778</v>
      </c>
      <c r="E2730" s="43" t="s">
        <v>5939</v>
      </c>
      <c r="F2730" s="38" t="s">
        <v>6466</v>
      </c>
      <c r="G2730" s="38">
        <v>1</v>
      </c>
      <c r="H2730" s="43" t="s">
        <v>8788</v>
      </c>
      <c r="I2730" s="43" t="s">
        <v>9720</v>
      </c>
      <c r="J2730" s="43" t="s">
        <v>9720</v>
      </c>
      <c r="K2730" s="43" t="s">
        <v>9720</v>
      </c>
    </row>
    <row r="2731" spans="1:11" ht="66" x14ac:dyDescent="0.35">
      <c r="A2731" s="43" t="s">
        <v>46</v>
      </c>
      <c r="B2731" s="43" t="s">
        <v>6476</v>
      </c>
      <c r="C2731" s="43" t="s">
        <v>160</v>
      </c>
      <c r="D2731" s="43" t="s">
        <v>2779</v>
      </c>
      <c r="E2731" s="43" t="s">
        <v>5940</v>
      </c>
      <c r="F2731" s="38" t="s">
        <v>6466</v>
      </c>
      <c r="G2731" s="38">
        <v>1</v>
      </c>
      <c r="H2731" s="43" t="s">
        <v>8789</v>
      </c>
      <c r="I2731" s="43" t="s">
        <v>9720</v>
      </c>
      <c r="J2731" s="43" t="s">
        <v>9720</v>
      </c>
      <c r="K2731" s="43" t="s">
        <v>9720</v>
      </c>
    </row>
    <row r="2732" spans="1:11" ht="49.5" x14ac:dyDescent="0.35">
      <c r="A2732" s="43" t="s">
        <v>46</v>
      </c>
      <c r="B2732" s="43" t="s">
        <v>6476</v>
      </c>
      <c r="C2732" s="43" t="s">
        <v>160</v>
      </c>
      <c r="D2732" s="43" t="s">
        <v>2780</v>
      </c>
      <c r="E2732" s="43" t="s">
        <v>5941</v>
      </c>
      <c r="F2732" s="38" t="s">
        <v>6466</v>
      </c>
      <c r="G2732" s="38">
        <v>1</v>
      </c>
      <c r="H2732" s="43" t="s">
        <v>8790</v>
      </c>
      <c r="I2732" s="43" t="s">
        <v>9720</v>
      </c>
      <c r="J2732" s="43" t="s">
        <v>9720</v>
      </c>
      <c r="K2732" s="43" t="s">
        <v>9720</v>
      </c>
    </row>
    <row r="2733" spans="1:11" ht="49.5" x14ac:dyDescent="0.35">
      <c r="A2733" s="43" t="s">
        <v>46</v>
      </c>
      <c r="B2733" s="43" t="s">
        <v>6476</v>
      </c>
      <c r="C2733" s="43" t="s">
        <v>160</v>
      </c>
      <c r="D2733" s="43" t="s">
        <v>2781</v>
      </c>
      <c r="E2733" s="43" t="s">
        <v>5942</v>
      </c>
      <c r="F2733" s="38" t="s">
        <v>6466</v>
      </c>
      <c r="G2733" s="38">
        <v>1</v>
      </c>
      <c r="H2733" s="43" t="s">
        <v>8791</v>
      </c>
      <c r="I2733" s="43" t="s">
        <v>9720</v>
      </c>
      <c r="J2733" s="43" t="s">
        <v>9720</v>
      </c>
      <c r="K2733" s="43" t="s">
        <v>9720</v>
      </c>
    </row>
    <row r="2734" spans="1:11" ht="49.5" x14ac:dyDescent="0.35">
      <c r="A2734" s="43" t="s">
        <v>46</v>
      </c>
      <c r="B2734" s="43" t="s">
        <v>6476</v>
      </c>
      <c r="C2734" s="43" t="s">
        <v>160</v>
      </c>
      <c r="D2734" s="43" t="s">
        <v>2782</v>
      </c>
      <c r="E2734" s="43" t="s">
        <v>5943</v>
      </c>
      <c r="F2734" s="38" t="s">
        <v>6466</v>
      </c>
      <c r="G2734" s="38">
        <v>1</v>
      </c>
      <c r="H2734" s="43" t="s">
        <v>8792</v>
      </c>
      <c r="I2734" s="43" t="s">
        <v>9720</v>
      </c>
      <c r="J2734" s="43" t="s">
        <v>9720</v>
      </c>
      <c r="K2734" s="43" t="s">
        <v>9720</v>
      </c>
    </row>
    <row r="2735" spans="1:11" ht="49.5" x14ac:dyDescent="0.35">
      <c r="A2735" s="43" t="s">
        <v>46</v>
      </c>
      <c r="B2735" s="43" t="s">
        <v>6476</v>
      </c>
      <c r="C2735" s="43" t="s">
        <v>160</v>
      </c>
      <c r="D2735" s="43" t="s">
        <v>2783</v>
      </c>
      <c r="E2735" s="43" t="s">
        <v>5944</v>
      </c>
      <c r="F2735" s="38" t="s">
        <v>6466</v>
      </c>
      <c r="G2735" s="38">
        <v>1</v>
      </c>
      <c r="H2735" s="43" t="s">
        <v>8793</v>
      </c>
      <c r="I2735" s="43" t="s">
        <v>9720</v>
      </c>
      <c r="J2735" s="43" t="s">
        <v>9720</v>
      </c>
      <c r="K2735" s="43" t="s">
        <v>9720</v>
      </c>
    </row>
    <row r="2736" spans="1:11" ht="49.5" x14ac:dyDescent="0.35">
      <c r="A2736" s="43" t="s">
        <v>46</v>
      </c>
      <c r="B2736" s="43" t="s">
        <v>6476</v>
      </c>
      <c r="C2736" s="43" t="s">
        <v>160</v>
      </c>
      <c r="D2736" s="43" t="s">
        <v>2784</v>
      </c>
      <c r="E2736" s="43" t="s">
        <v>5945</v>
      </c>
      <c r="F2736" s="38" t="s">
        <v>6466</v>
      </c>
      <c r="G2736" s="38">
        <v>1</v>
      </c>
      <c r="H2736" s="43" t="s">
        <v>8794</v>
      </c>
      <c r="I2736" s="43" t="s">
        <v>9720</v>
      </c>
      <c r="J2736" s="43" t="s">
        <v>9720</v>
      </c>
      <c r="K2736" s="43" t="s">
        <v>9720</v>
      </c>
    </row>
    <row r="2737" spans="1:11" ht="49.5" x14ac:dyDescent="0.35">
      <c r="A2737" s="43" t="s">
        <v>46</v>
      </c>
      <c r="B2737" s="43" t="s">
        <v>6476</v>
      </c>
      <c r="C2737" s="43" t="s">
        <v>160</v>
      </c>
      <c r="D2737" s="43" t="s">
        <v>2785</v>
      </c>
      <c r="E2737" s="43" t="s">
        <v>5946</v>
      </c>
      <c r="F2737" s="38" t="s">
        <v>6466</v>
      </c>
      <c r="G2737" s="38">
        <v>1</v>
      </c>
      <c r="H2737" s="43" t="s">
        <v>8795</v>
      </c>
      <c r="I2737" s="43" t="s">
        <v>9720</v>
      </c>
      <c r="J2737" s="43" t="s">
        <v>9720</v>
      </c>
      <c r="K2737" s="43" t="s">
        <v>9720</v>
      </c>
    </row>
    <row r="2738" spans="1:11" ht="49.5" x14ac:dyDescent="0.35">
      <c r="A2738" s="43" t="s">
        <v>46</v>
      </c>
      <c r="B2738" s="43" t="s">
        <v>6476</v>
      </c>
      <c r="C2738" s="43" t="s">
        <v>160</v>
      </c>
      <c r="D2738" s="43" t="s">
        <v>2786</v>
      </c>
      <c r="E2738" s="43" t="s">
        <v>5947</v>
      </c>
      <c r="F2738" s="38" t="s">
        <v>6466</v>
      </c>
      <c r="G2738" s="38">
        <v>1</v>
      </c>
      <c r="H2738" s="43" t="s">
        <v>8796</v>
      </c>
      <c r="I2738" s="43" t="s">
        <v>9720</v>
      </c>
      <c r="J2738" s="43" t="s">
        <v>9720</v>
      </c>
      <c r="K2738" s="43" t="s">
        <v>9720</v>
      </c>
    </row>
    <row r="2739" spans="1:11" ht="49.5" x14ac:dyDescent="0.35">
      <c r="A2739" s="43" t="s">
        <v>46</v>
      </c>
      <c r="B2739" s="43" t="s">
        <v>6476</v>
      </c>
      <c r="C2739" s="43" t="s">
        <v>160</v>
      </c>
      <c r="D2739" s="43" t="s">
        <v>2787</v>
      </c>
      <c r="E2739" s="43" t="s">
        <v>5948</v>
      </c>
      <c r="F2739" s="38" t="s">
        <v>6466</v>
      </c>
      <c r="G2739" s="38">
        <v>1</v>
      </c>
      <c r="H2739" s="43" t="s">
        <v>8797</v>
      </c>
      <c r="I2739" s="43" t="s">
        <v>9720</v>
      </c>
      <c r="J2739" s="43" t="s">
        <v>9720</v>
      </c>
      <c r="K2739" s="43" t="s">
        <v>9720</v>
      </c>
    </row>
    <row r="2740" spans="1:11" ht="66" x14ac:dyDescent="0.35">
      <c r="A2740" s="43" t="s">
        <v>46</v>
      </c>
      <c r="B2740" s="43" t="s">
        <v>6476</v>
      </c>
      <c r="C2740" s="43" t="s">
        <v>160</v>
      </c>
      <c r="D2740" s="43" t="s">
        <v>2788</v>
      </c>
      <c r="E2740" s="43" t="s">
        <v>5949</v>
      </c>
      <c r="F2740" s="38" t="s">
        <v>6466</v>
      </c>
      <c r="G2740" s="38">
        <v>1</v>
      </c>
      <c r="H2740" s="43" t="s">
        <v>8798</v>
      </c>
      <c r="I2740" s="43" t="s">
        <v>9720</v>
      </c>
      <c r="J2740" s="43" t="s">
        <v>9720</v>
      </c>
      <c r="K2740" s="43" t="s">
        <v>9720</v>
      </c>
    </row>
    <row r="2741" spans="1:11" ht="66" x14ac:dyDescent="0.35">
      <c r="A2741" s="43" t="s">
        <v>46</v>
      </c>
      <c r="B2741" s="43" t="s">
        <v>6476</v>
      </c>
      <c r="C2741" s="43" t="s">
        <v>160</v>
      </c>
      <c r="D2741" s="43" t="s">
        <v>2789</v>
      </c>
      <c r="E2741" s="43" t="s">
        <v>5950</v>
      </c>
      <c r="F2741" s="38" t="s">
        <v>6466</v>
      </c>
      <c r="G2741" s="38">
        <v>1</v>
      </c>
      <c r="H2741" s="43" t="s">
        <v>8799</v>
      </c>
      <c r="I2741" s="43" t="s">
        <v>9720</v>
      </c>
      <c r="J2741" s="43" t="s">
        <v>9720</v>
      </c>
      <c r="K2741" s="43" t="s">
        <v>9720</v>
      </c>
    </row>
    <row r="2742" spans="1:11" ht="82.5" x14ac:dyDescent="0.35">
      <c r="A2742" s="43" t="s">
        <v>46</v>
      </c>
      <c r="B2742" s="43" t="s">
        <v>6476</v>
      </c>
      <c r="C2742" s="43" t="s">
        <v>160</v>
      </c>
      <c r="D2742" s="43" t="s">
        <v>2790</v>
      </c>
      <c r="E2742" s="43" t="s">
        <v>5951</v>
      </c>
      <c r="F2742" s="38" t="s">
        <v>6466</v>
      </c>
      <c r="G2742" s="38">
        <v>1</v>
      </c>
      <c r="H2742" s="43" t="s">
        <v>8800</v>
      </c>
      <c r="I2742" s="43" t="s">
        <v>9720</v>
      </c>
      <c r="J2742" s="43" t="s">
        <v>9720</v>
      </c>
      <c r="K2742" s="43" t="s">
        <v>9720</v>
      </c>
    </row>
    <row r="2743" spans="1:11" ht="82.5" x14ac:dyDescent="0.35">
      <c r="A2743" s="43" t="s">
        <v>46</v>
      </c>
      <c r="B2743" s="43" t="s">
        <v>6476</v>
      </c>
      <c r="C2743" s="43" t="s">
        <v>160</v>
      </c>
      <c r="D2743" s="43" t="s">
        <v>2791</v>
      </c>
      <c r="E2743" s="43" t="s">
        <v>5952</v>
      </c>
      <c r="F2743" s="38" t="s">
        <v>6466</v>
      </c>
      <c r="G2743" s="38">
        <v>1</v>
      </c>
      <c r="H2743" s="43" t="s">
        <v>8801</v>
      </c>
      <c r="I2743" s="43" t="s">
        <v>9720</v>
      </c>
      <c r="J2743" s="43" t="s">
        <v>9720</v>
      </c>
      <c r="K2743" s="43" t="s">
        <v>9720</v>
      </c>
    </row>
    <row r="2744" spans="1:11" ht="49.5" x14ac:dyDescent="0.35">
      <c r="A2744" s="43" t="s">
        <v>46</v>
      </c>
      <c r="B2744" s="43" t="s">
        <v>6476</v>
      </c>
      <c r="C2744" s="43" t="s">
        <v>160</v>
      </c>
      <c r="D2744" s="43" t="s">
        <v>2792</v>
      </c>
      <c r="E2744" s="43" t="s">
        <v>5953</v>
      </c>
      <c r="F2744" s="38" t="s">
        <v>6466</v>
      </c>
      <c r="G2744" s="38">
        <v>1</v>
      </c>
      <c r="H2744" s="43" t="s">
        <v>8802</v>
      </c>
      <c r="I2744" s="43" t="s">
        <v>9720</v>
      </c>
      <c r="J2744" s="43" t="s">
        <v>9720</v>
      </c>
      <c r="K2744" s="43" t="s">
        <v>9720</v>
      </c>
    </row>
    <row r="2745" spans="1:11" ht="49.5" x14ac:dyDescent="0.35">
      <c r="A2745" s="43" t="s">
        <v>46</v>
      </c>
      <c r="B2745" s="43" t="s">
        <v>6476</v>
      </c>
      <c r="C2745" s="43" t="s">
        <v>160</v>
      </c>
      <c r="D2745" s="43" t="s">
        <v>2793</v>
      </c>
      <c r="E2745" s="43" t="s">
        <v>5954</v>
      </c>
      <c r="F2745" s="38" t="s">
        <v>6466</v>
      </c>
      <c r="G2745" s="38">
        <v>1</v>
      </c>
      <c r="H2745" s="43" t="s">
        <v>8803</v>
      </c>
      <c r="I2745" s="43" t="s">
        <v>9720</v>
      </c>
      <c r="J2745" s="43" t="s">
        <v>9720</v>
      </c>
      <c r="K2745" s="43" t="s">
        <v>9720</v>
      </c>
    </row>
    <row r="2746" spans="1:11" ht="49.5" x14ac:dyDescent="0.35">
      <c r="A2746" s="43" t="s">
        <v>46</v>
      </c>
      <c r="B2746" s="43" t="s">
        <v>6472</v>
      </c>
      <c r="C2746" s="43" t="s">
        <v>161</v>
      </c>
      <c r="D2746" s="43" t="s">
        <v>2794</v>
      </c>
      <c r="E2746" s="43" t="s">
        <v>5955</v>
      </c>
      <c r="F2746" s="38" t="s">
        <v>6466</v>
      </c>
      <c r="G2746" s="38">
        <v>1</v>
      </c>
      <c r="H2746" s="43" t="s">
        <v>8804</v>
      </c>
      <c r="I2746" s="43" t="s">
        <v>9720</v>
      </c>
      <c r="J2746" s="43" t="s">
        <v>9720</v>
      </c>
      <c r="K2746" s="43" t="s">
        <v>9720</v>
      </c>
    </row>
    <row r="2747" spans="1:11" ht="49.5" x14ac:dyDescent="0.35">
      <c r="A2747" s="43" t="s">
        <v>46</v>
      </c>
      <c r="B2747" s="43" t="s">
        <v>6472</v>
      </c>
      <c r="C2747" s="43" t="s">
        <v>126</v>
      </c>
      <c r="D2747" s="43" t="s">
        <v>2795</v>
      </c>
      <c r="E2747" s="43" t="s">
        <v>5956</v>
      </c>
      <c r="F2747" s="38" t="s">
        <v>6466</v>
      </c>
      <c r="G2747" s="38">
        <v>8</v>
      </c>
      <c r="H2747" s="43" t="s">
        <v>8805</v>
      </c>
      <c r="I2747" s="43" t="s">
        <v>9720</v>
      </c>
      <c r="J2747" s="43" t="s">
        <v>9720</v>
      </c>
      <c r="K2747" s="43" t="s">
        <v>9720</v>
      </c>
    </row>
    <row r="2748" spans="1:11" ht="33" x14ac:dyDescent="0.35">
      <c r="A2748" s="43" t="s">
        <v>46</v>
      </c>
      <c r="B2748" s="43" t="s">
        <v>6471</v>
      </c>
      <c r="C2748" s="43" t="s">
        <v>133</v>
      </c>
      <c r="D2748" s="43" t="s">
        <v>2796</v>
      </c>
      <c r="E2748" s="43" t="s">
        <v>5957</v>
      </c>
      <c r="F2748" s="38" t="s">
        <v>6466</v>
      </c>
      <c r="G2748" s="38">
        <v>7</v>
      </c>
      <c r="H2748" s="43" t="s">
        <v>8806</v>
      </c>
      <c r="I2748" s="43" t="s">
        <v>9720</v>
      </c>
      <c r="J2748" s="43" t="s">
        <v>9720</v>
      </c>
      <c r="K2748" s="43" t="s">
        <v>9720</v>
      </c>
    </row>
    <row r="2749" spans="1:11" ht="33" x14ac:dyDescent="0.35">
      <c r="A2749" s="43" t="s">
        <v>46</v>
      </c>
      <c r="B2749" s="43" t="s">
        <v>6471</v>
      </c>
      <c r="C2749" s="43" t="s">
        <v>133</v>
      </c>
      <c r="D2749" s="43" t="s">
        <v>2797</v>
      </c>
      <c r="E2749" s="43" t="s">
        <v>5958</v>
      </c>
      <c r="F2749" s="38" t="s">
        <v>6466</v>
      </c>
      <c r="G2749" s="38">
        <v>7</v>
      </c>
      <c r="H2749" s="43" t="s">
        <v>8807</v>
      </c>
      <c r="I2749" s="43" t="s">
        <v>9720</v>
      </c>
      <c r="J2749" s="43" t="s">
        <v>9720</v>
      </c>
      <c r="K2749" s="43" t="s">
        <v>9720</v>
      </c>
    </row>
    <row r="2750" spans="1:11" ht="49.5" x14ac:dyDescent="0.35">
      <c r="A2750" s="43" t="s">
        <v>46</v>
      </c>
      <c r="B2750" s="43" t="s">
        <v>6476</v>
      </c>
      <c r="C2750" s="43" t="s">
        <v>160</v>
      </c>
      <c r="D2750" s="43" t="s">
        <v>2798</v>
      </c>
      <c r="E2750" s="43" t="s">
        <v>5959</v>
      </c>
      <c r="F2750" s="38" t="s">
        <v>6466</v>
      </c>
      <c r="G2750" s="38">
        <v>1</v>
      </c>
      <c r="H2750" s="43" t="s">
        <v>8808</v>
      </c>
      <c r="I2750" s="43" t="s">
        <v>9720</v>
      </c>
      <c r="J2750" s="43" t="s">
        <v>9720</v>
      </c>
      <c r="K2750" s="43" t="s">
        <v>9720</v>
      </c>
    </row>
    <row r="2751" spans="1:11" ht="49.5" x14ac:dyDescent="0.35">
      <c r="A2751" s="43" t="s">
        <v>46</v>
      </c>
      <c r="B2751" s="43" t="s">
        <v>6471</v>
      </c>
      <c r="C2751" s="43" t="s">
        <v>133</v>
      </c>
      <c r="D2751" s="43" t="s">
        <v>2799</v>
      </c>
      <c r="E2751" s="43" t="s">
        <v>5960</v>
      </c>
      <c r="F2751" s="38" t="s">
        <v>6466</v>
      </c>
      <c r="G2751" s="38">
        <v>7</v>
      </c>
      <c r="H2751" s="43" t="s">
        <v>8809</v>
      </c>
      <c r="I2751" s="43" t="s">
        <v>9720</v>
      </c>
      <c r="J2751" s="43" t="s">
        <v>9720</v>
      </c>
      <c r="K2751" s="43" t="s">
        <v>9720</v>
      </c>
    </row>
    <row r="2752" spans="1:11" ht="49.5" x14ac:dyDescent="0.35">
      <c r="A2752" s="43" t="s">
        <v>46</v>
      </c>
      <c r="B2752" s="43" t="s">
        <v>6471</v>
      </c>
      <c r="C2752" s="43" t="s">
        <v>133</v>
      </c>
      <c r="D2752" s="43" t="s">
        <v>2800</v>
      </c>
      <c r="E2752" s="43" t="s">
        <v>5961</v>
      </c>
      <c r="F2752" s="38" t="s">
        <v>6466</v>
      </c>
      <c r="G2752" s="38">
        <v>7</v>
      </c>
      <c r="H2752" s="43" t="s">
        <v>8810</v>
      </c>
      <c r="I2752" s="43" t="s">
        <v>9720</v>
      </c>
      <c r="J2752" s="43" t="s">
        <v>9720</v>
      </c>
      <c r="K2752" s="43" t="s">
        <v>9720</v>
      </c>
    </row>
    <row r="2753" spans="1:11" ht="49.5" x14ac:dyDescent="0.35">
      <c r="A2753" s="43" t="s">
        <v>46</v>
      </c>
      <c r="B2753" s="43" t="s">
        <v>6471</v>
      </c>
      <c r="C2753" s="43" t="s">
        <v>133</v>
      </c>
      <c r="D2753" s="43" t="s">
        <v>2801</v>
      </c>
      <c r="E2753" s="43" t="s">
        <v>5962</v>
      </c>
      <c r="F2753" s="38" t="s">
        <v>6466</v>
      </c>
      <c r="G2753" s="38">
        <v>7</v>
      </c>
      <c r="H2753" s="43" t="s">
        <v>8811</v>
      </c>
      <c r="I2753" s="43" t="s">
        <v>9720</v>
      </c>
      <c r="J2753" s="43" t="s">
        <v>9720</v>
      </c>
      <c r="K2753" s="43" t="s">
        <v>9720</v>
      </c>
    </row>
    <row r="2754" spans="1:11" ht="49.5" x14ac:dyDescent="0.35">
      <c r="A2754" s="43" t="s">
        <v>46</v>
      </c>
      <c r="B2754" s="43" t="s">
        <v>6471</v>
      </c>
      <c r="C2754" s="43" t="s">
        <v>133</v>
      </c>
      <c r="D2754" s="43" t="s">
        <v>2802</v>
      </c>
      <c r="E2754" s="43" t="s">
        <v>5963</v>
      </c>
      <c r="F2754" s="38" t="s">
        <v>6466</v>
      </c>
      <c r="G2754" s="38">
        <v>7</v>
      </c>
      <c r="H2754" s="43" t="s">
        <v>8812</v>
      </c>
      <c r="I2754" s="43" t="s">
        <v>9720</v>
      </c>
      <c r="J2754" s="43" t="s">
        <v>9720</v>
      </c>
      <c r="K2754" s="43" t="s">
        <v>9720</v>
      </c>
    </row>
    <row r="2755" spans="1:11" ht="49.5" x14ac:dyDescent="0.35">
      <c r="A2755" s="43" t="s">
        <v>46</v>
      </c>
      <c r="B2755" s="43" t="s">
        <v>6476</v>
      </c>
      <c r="C2755" s="43" t="s">
        <v>160</v>
      </c>
      <c r="D2755" s="43" t="s">
        <v>2803</v>
      </c>
      <c r="E2755" s="43" t="s">
        <v>5964</v>
      </c>
      <c r="F2755" s="38" t="s">
        <v>6466</v>
      </c>
      <c r="G2755" s="38">
        <v>1</v>
      </c>
      <c r="H2755" s="43" t="s">
        <v>8813</v>
      </c>
      <c r="I2755" s="43" t="s">
        <v>9720</v>
      </c>
      <c r="J2755" s="43" t="s">
        <v>9720</v>
      </c>
      <c r="K2755" s="43" t="s">
        <v>9720</v>
      </c>
    </row>
    <row r="2756" spans="1:11" ht="49.5" x14ac:dyDescent="0.35">
      <c r="A2756" s="43" t="s">
        <v>46</v>
      </c>
      <c r="B2756" s="43" t="s">
        <v>6476</v>
      </c>
      <c r="C2756" s="43" t="s">
        <v>160</v>
      </c>
      <c r="D2756" s="43" t="s">
        <v>2804</v>
      </c>
      <c r="E2756" s="43" t="s">
        <v>5965</v>
      </c>
      <c r="F2756" s="38" t="s">
        <v>6466</v>
      </c>
      <c r="G2756" s="38">
        <v>1</v>
      </c>
      <c r="H2756" s="43" t="s">
        <v>8814</v>
      </c>
      <c r="I2756" s="43" t="s">
        <v>9720</v>
      </c>
      <c r="J2756" s="43" t="s">
        <v>9720</v>
      </c>
      <c r="K2756" s="43" t="s">
        <v>9720</v>
      </c>
    </row>
    <row r="2757" spans="1:11" ht="66" x14ac:dyDescent="0.35">
      <c r="A2757" s="43" t="s">
        <v>46</v>
      </c>
      <c r="B2757" s="43" t="s">
        <v>6476</v>
      </c>
      <c r="C2757" s="43" t="s">
        <v>160</v>
      </c>
      <c r="D2757" s="43" t="s">
        <v>2805</v>
      </c>
      <c r="E2757" s="43" t="s">
        <v>5966</v>
      </c>
      <c r="F2757" s="38" t="s">
        <v>6466</v>
      </c>
      <c r="G2757" s="38">
        <v>1</v>
      </c>
      <c r="H2757" s="43" t="s">
        <v>8815</v>
      </c>
      <c r="I2757" s="43" t="s">
        <v>9720</v>
      </c>
      <c r="J2757" s="43" t="s">
        <v>9720</v>
      </c>
      <c r="K2757" s="43" t="s">
        <v>9720</v>
      </c>
    </row>
    <row r="2758" spans="1:11" ht="49.5" x14ac:dyDescent="0.35">
      <c r="A2758" s="43" t="s">
        <v>46</v>
      </c>
      <c r="B2758" s="43" t="s">
        <v>6476</v>
      </c>
      <c r="C2758" s="43" t="s">
        <v>160</v>
      </c>
      <c r="D2758" s="43" t="s">
        <v>2806</v>
      </c>
      <c r="E2758" s="43" t="s">
        <v>5967</v>
      </c>
      <c r="F2758" s="38" t="s">
        <v>6466</v>
      </c>
      <c r="G2758" s="38">
        <v>1</v>
      </c>
      <c r="H2758" s="43" t="s">
        <v>8816</v>
      </c>
      <c r="I2758" s="43" t="s">
        <v>9720</v>
      </c>
      <c r="J2758" s="43" t="s">
        <v>9720</v>
      </c>
      <c r="K2758" s="43" t="s">
        <v>9720</v>
      </c>
    </row>
    <row r="2759" spans="1:11" ht="49.5" x14ac:dyDescent="0.35">
      <c r="A2759" s="43" t="s">
        <v>46</v>
      </c>
      <c r="B2759" s="43" t="s">
        <v>6476</v>
      </c>
      <c r="C2759" s="43" t="s">
        <v>160</v>
      </c>
      <c r="D2759" s="43" t="s">
        <v>2807</v>
      </c>
      <c r="E2759" s="43" t="s">
        <v>5968</v>
      </c>
      <c r="F2759" s="38" t="s">
        <v>6466</v>
      </c>
      <c r="G2759" s="38">
        <v>1</v>
      </c>
      <c r="H2759" s="43" t="s">
        <v>8817</v>
      </c>
      <c r="I2759" s="43" t="s">
        <v>9720</v>
      </c>
      <c r="J2759" s="43" t="s">
        <v>9720</v>
      </c>
      <c r="K2759" s="43" t="s">
        <v>9720</v>
      </c>
    </row>
    <row r="2760" spans="1:11" ht="49.5" x14ac:dyDescent="0.35">
      <c r="A2760" s="43" t="s">
        <v>46</v>
      </c>
      <c r="B2760" s="43" t="s">
        <v>6476</v>
      </c>
      <c r="C2760" s="43" t="s">
        <v>160</v>
      </c>
      <c r="D2760" s="43" t="s">
        <v>2808</v>
      </c>
      <c r="E2760" s="43" t="s">
        <v>5969</v>
      </c>
      <c r="F2760" s="38" t="s">
        <v>6466</v>
      </c>
      <c r="G2760" s="38">
        <v>1</v>
      </c>
      <c r="H2760" s="43" t="s">
        <v>8818</v>
      </c>
      <c r="I2760" s="43" t="s">
        <v>9720</v>
      </c>
      <c r="J2760" s="43" t="s">
        <v>9720</v>
      </c>
      <c r="K2760" s="43" t="s">
        <v>9720</v>
      </c>
    </row>
    <row r="2761" spans="1:11" ht="49.5" x14ac:dyDescent="0.35">
      <c r="A2761" s="43" t="s">
        <v>46</v>
      </c>
      <c r="B2761" s="43" t="s">
        <v>6476</v>
      </c>
      <c r="C2761" s="43" t="s">
        <v>160</v>
      </c>
      <c r="D2761" s="43" t="s">
        <v>2809</v>
      </c>
      <c r="E2761" s="43" t="s">
        <v>5970</v>
      </c>
      <c r="F2761" s="38" t="s">
        <v>6466</v>
      </c>
      <c r="G2761" s="38">
        <v>1</v>
      </c>
      <c r="H2761" s="43" t="s">
        <v>8819</v>
      </c>
      <c r="I2761" s="43" t="s">
        <v>9720</v>
      </c>
      <c r="J2761" s="43" t="s">
        <v>9720</v>
      </c>
      <c r="K2761" s="43" t="s">
        <v>9720</v>
      </c>
    </row>
    <row r="2762" spans="1:11" ht="49.5" x14ac:dyDescent="0.35">
      <c r="A2762" s="43" t="s">
        <v>46</v>
      </c>
      <c r="B2762" s="43" t="s">
        <v>6476</v>
      </c>
      <c r="C2762" s="43" t="s">
        <v>160</v>
      </c>
      <c r="D2762" s="43" t="s">
        <v>2810</v>
      </c>
      <c r="E2762" s="43" t="s">
        <v>5971</v>
      </c>
      <c r="F2762" s="38" t="s">
        <v>6466</v>
      </c>
      <c r="G2762" s="38">
        <v>1</v>
      </c>
      <c r="H2762" s="43" t="s">
        <v>8820</v>
      </c>
      <c r="I2762" s="43" t="s">
        <v>9720</v>
      </c>
      <c r="J2762" s="43" t="s">
        <v>9720</v>
      </c>
      <c r="K2762" s="43" t="s">
        <v>9720</v>
      </c>
    </row>
    <row r="2763" spans="1:11" ht="49.5" x14ac:dyDescent="0.35">
      <c r="A2763" s="43" t="s">
        <v>46</v>
      </c>
      <c r="B2763" s="43" t="s">
        <v>6476</v>
      </c>
      <c r="C2763" s="43" t="s">
        <v>160</v>
      </c>
      <c r="D2763" s="43" t="s">
        <v>2811</v>
      </c>
      <c r="E2763" s="43" t="s">
        <v>5972</v>
      </c>
      <c r="F2763" s="38" t="s">
        <v>6466</v>
      </c>
      <c r="G2763" s="38">
        <v>1</v>
      </c>
      <c r="H2763" s="43" t="s">
        <v>8821</v>
      </c>
      <c r="I2763" s="43" t="s">
        <v>9720</v>
      </c>
      <c r="J2763" s="43" t="s">
        <v>9720</v>
      </c>
      <c r="K2763" s="43" t="s">
        <v>9720</v>
      </c>
    </row>
    <row r="2764" spans="1:11" ht="49.5" x14ac:dyDescent="0.35">
      <c r="A2764" s="43" t="s">
        <v>46</v>
      </c>
      <c r="B2764" s="43" t="s">
        <v>6471</v>
      </c>
      <c r="C2764" s="43" t="s">
        <v>115</v>
      </c>
      <c r="D2764" s="43" t="s">
        <v>2812</v>
      </c>
      <c r="E2764" s="43" t="s">
        <v>5973</v>
      </c>
      <c r="F2764" s="38" t="s">
        <v>6466</v>
      </c>
      <c r="G2764" s="38">
        <v>2</v>
      </c>
      <c r="H2764" s="43" t="s">
        <v>8822</v>
      </c>
      <c r="I2764" s="43" t="s">
        <v>9720</v>
      </c>
      <c r="J2764" s="43" t="s">
        <v>9720</v>
      </c>
      <c r="K2764" s="43" t="s">
        <v>9720</v>
      </c>
    </row>
    <row r="2765" spans="1:11" ht="33" x14ac:dyDescent="0.35">
      <c r="A2765" s="43" t="s">
        <v>46</v>
      </c>
      <c r="B2765" s="43" t="s">
        <v>6471</v>
      </c>
      <c r="C2765" s="43" t="s">
        <v>133</v>
      </c>
      <c r="D2765" s="43" t="s">
        <v>2813</v>
      </c>
      <c r="E2765" s="43" t="s">
        <v>5974</v>
      </c>
      <c r="F2765" s="38" t="s">
        <v>6466</v>
      </c>
      <c r="G2765" s="38">
        <v>7</v>
      </c>
      <c r="H2765" s="43" t="s">
        <v>8823</v>
      </c>
      <c r="I2765" s="43" t="s">
        <v>9720</v>
      </c>
      <c r="J2765" s="43" t="s">
        <v>9720</v>
      </c>
      <c r="K2765" s="43" t="s">
        <v>9720</v>
      </c>
    </row>
    <row r="2766" spans="1:11" ht="49.5" x14ac:dyDescent="0.35">
      <c r="A2766" s="43" t="s">
        <v>46</v>
      </c>
      <c r="B2766" s="43" t="s">
        <v>6471</v>
      </c>
      <c r="C2766" s="43" t="s">
        <v>115</v>
      </c>
      <c r="D2766" s="43" t="s">
        <v>2814</v>
      </c>
      <c r="E2766" s="43" t="s">
        <v>5975</v>
      </c>
      <c r="F2766" s="38" t="s">
        <v>6466</v>
      </c>
      <c r="G2766" s="38">
        <v>2</v>
      </c>
      <c r="H2766" s="43" t="s">
        <v>8824</v>
      </c>
      <c r="I2766" s="43" t="s">
        <v>9720</v>
      </c>
      <c r="J2766" s="43" t="s">
        <v>9720</v>
      </c>
      <c r="K2766" s="43" t="s">
        <v>9720</v>
      </c>
    </row>
    <row r="2767" spans="1:11" ht="49.5" x14ac:dyDescent="0.35">
      <c r="A2767" s="43" t="s">
        <v>46</v>
      </c>
      <c r="B2767" s="43" t="s">
        <v>6471</v>
      </c>
      <c r="C2767" s="43" t="s">
        <v>115</v>
      </c>
      <c r="D2767" s="43" t="s">
        <v>2815</v>
      </c>
      <c r="E2767" s="43" t="s">
        <v>5976</v>
      </c>
      <c r="F2767" s="38" t="s">
        <v>6466</v>
      </c>
      <c r="G2767" s="38">
        <v>2</v>
      </c>
      <c r="H2767" s="43" t="s">
        <v>8825</v>
      </c>
      <c r="I2767" s="43" t="s">
        <v>9720</v>
      </c>
      <c r="J2767" s="43" t="s">
        <v>9720</v>
      </c>
      <c r="K2767" s="43" t="s">
        <v>9720</v>
      </c>
    </row>
    <row r="2768" spans="1:11" ht="49.5" x14ac:dyDescent="0.35">
      <c r="A2768" s="43" t="s">
        <v>46</v>
      </c>
      <c r="B2768" s="43" t="s">
        <v>6471</v>
      </c>
      <c r="C2768" s="43" t="s">
        <v>115</v>
      </c>
      <c r="D2768" s="43" t="s">
        <v>2816</v>
      </c>
      <c r="E2768" s="43" t="s">
        <v>5977</v>
      </c>
      <c r="F2768" s="38" t="s">
        <v>6466</v>
      </c>
      <c r="G2768" s="38">
        <v>2</v>
      </c>
      <c r="H2768" s="43" t="s">
        <v>8826</v>
      </c>
      <c r="I2768" s="43" t="s">
        <v>9720</v>
      </c>
      <c r="J2768" s="43" t="s">
        <v>9720</v>
      </c>
      <c r="K2768" s="43" t="s">
        <v>9720</v>
      </c>
    </row>
    <row r="2769" spans="1:11" ht="49.5" x14ac:dyDescent="0.35">
      <c r="A2769" s="43" t="s">
        <v>46</v>
      </c>
      <c r="B2769" s="43" t="s">
        <v>6471</v>
      </c>
      <c r="C2769" s="43" t="s">
        <v>115</v>
      </c>
      <c r="D2769" s="43" t="s">
        <v>2817</v>
      </c>
      <c r="E2769" s="43" t="s">
        <v>5978</v>
      </c>
      <c r="F2769" s="38" t="s">
        <v>6466</v>
      </c>
      <c r="G2769" s="38">
        <v>2</v>
      </c>
      <c r="H2769" s="43" t="s">
        <v>8827</v>
      </c>
      <c r="I2769" s="43" t="s">
        <v>9720</v>
      </c>
      <c r="J2769" s="43" t="s">
        <v>9720</v>
      </c>
      <c r="K2769" s="43" t="s">
        <v>9720</v>
      </c>
    </row>
    <row r="2770" spans="1:11" ht="49.5" x14ac:dyDescent="0.35">
      <c r="A2770" s="43" t="s">
        <v>46</v>
      </c>
      <c r="B2770" s="43" t="s">
        <v>6471</v>
      </c>
      <c r="C2770" s="43" t="s">
        <v>115</v>
      </c>
      <c r="D2770" s="43" t="s">
        <v>2818</v>
      </c>
      <c r="E2770" s="43" t="s">
        <v>5979</v>
      </c>
      <c r="F2770" s="38" t="s">
        <v>6466</v>
      </c>
      <c r="G2770" s="38">
        <v>2</v>
      </c>
      <c r="H2770" s="43" t="s">
        <v>8828</v>
      </c>
      <c r="I2770" s="43" t="s">
        <v>9720</v>
      </c>
      <c r="J2770" s="43" t="s">
        <v>9720</v>
      </c>
      <c r="K2770" s="43" t="s">
        <v>9720</v>
      </c>
    </row>
    <row r="2771" spans="1:11" ht="49.5" x14ac:dyDescent="0.35">
      <c r="A2771" s="43" t="s">
        <v>46</v>
      </c>
      <c r="B2771" s="43" t="s">
        <v>6471</v>
      </c>
      <c r="C2771" s="43" t="s">
        <v>133</v>
      </c>
      <c r="D2771" s="43" t="s">
        <v>2819</v>
      </c>
      <c r="E2771" s="43" t="s">
        <v>5980</v>
      </c>
      <c r="F2771" s="38" t="s">
        <v>6466</v>
      </c>
      <c r="G2771" s="38">
        <v>7</v>
      </c>
      <c r="H2771" s="43" t="s">
        <v>8829</v>
      </c>
      <c r="I2771" s="43" t="s">
        <v>9720</v>
      </c>
      <c r="J2771" s="43" t="s">
        <v>9720</v>
      </c>
      <c r="K2771" s="43" t="s">
        <v>9720</v>
      </c>
    </row>
    <row r="2772" spans="1:11" ht="49.5" x14ac:dyDescent="0.35">
      <c r="A2772" s="43" t="s">
        <v>46</v>
      </c>
      <c r="B2772" s="43" t="s">
        <v>6471</v>
      </c>
      <c r="C2772" s="43" t="s">
        <v>133</v>
      </c>
      <c r="D2772" s="43" t="s">
        <v>2820</v>
      </c>
      <c r="E2772" s="43" t="s">
        <v>5981</v>
      </c>
      <c r="F2772" s="38" t="s">
        <v>6466</v>
      </c>
      <c r="G2772" s="38">
        <v>7</v>
      </c>
      <c r="H2772" s="43" t="s">
        <v>8830</v>
      </c>
      <c r="I2772" s="43" t="s">
        <v>9720</v>
      </c>
      <c r="J2772" s="43" t="s">
        <v>9720</v>
      </c>
      <c r="K2772" s="43" t="s">
        <v>9720</v>
      </c>
    </row>
    <row r="2773" spans="1:11" ht="49.5" x14ac:dyDescent="0.35">
      <c r="A2773" s="43" t="s">
        <v>46</v>
      </c>
      <c r="B2773" s="43" t="s">
        <v>6471</v>
      </c>
      <c r="C2773" s="43" t="s">
        <v>133</v>
      </c>
      <c r="D2773" s="43" t="s">
        <v>2821</v>
      </c>
      <c r="E2773" s="43" t="s">
        <v>5982</v>
      </c>
      <c r="F2773" s="38" t="s">
        <v>6466</v>
      </c>
      <c r="G2773" s="38">
        <v>7</v>
      </c>
      <c r="H2773" s="43" t="s">
        <v>8831</v>
      </c>
      <c r="I2773" s="43" t="s">
        <v>9720</v>
      </c>
      <c r="J2773" s="43" t="s">
        <v>9720</v>
      </c>
      <c r="K2773" s="43" t="s">
        <v>9720</v>
      </c>
    </row>
    <row r="2774" spans="1:11" ht="49.5" x14ac:dyDescent="0.35">
      <c r="A2774" s="43" t="s">
        <v>46</v>
      </c>
      <c r="B2774" s="43" t="s">
        <v>6471</v>
      </c>
      <c r="C2774" s="43" t="s">
        <v>133</v>
      </c>
      <c r="D2774" s="43" t="s">
        <v>2822</v>
      </c>
      <c r="E2774" s="43" t="s">
        <v>5983</v>
      </c>
      <c r="F2774" s="38" t="s">
        <v>6466</v>
      </c>
      <c r="G2774" s="38">
        <v>7</v>
      </c>
      <c r="H2774" s="43" t="s">
        <v>8832</v>
      </c>
      <c r="I2774" s="43" t="s">
        <v>9720</v>
      </c>
      <c r="J2774" s="43" t="s">
        <v>9720</v>
      </c>
      <c r="K2774" s="43" t="s">
        <v>9720</v>
      </c>
    </row>
    <row r="2775" spans="1:11" ht="49.5" x14ac:dyDescent="0.35">
      <c r="A2775" s="43" t="s">
        <v>46</v>
      </c>
      <c r="B2775" s="43" t="s">
        <v>6471</v>
      </c>
      <c r="C2775" s="43" t="s">
        <v>133</v>
      </c>
      <c r="D2775" s="43" t="s">
        <v>2823</v>
      </c>
      <c r="E2775" s="43" t="s">
        <v>5984</v>
      </c>
      <c r="F2775" s="38" t="s">
        <v>6466</v>
      </c>
      <c r="G2775" s="38">
        <v>7</v>
      </c>
      <c r="H2775" s="43" t="s">
        <v>8833</v>
      </c>
      <c r="I2775" s="43" t="s">
        <v>9720</v>
      </c>
      <c r="J2775" s="43" t="s">
        <v>9720</v>
      </c>
      <c r="K2775" s="43" t="s">
        <v>9720</v>
      </c>
    </row>
    <row r="2776" spans="1:11" ht="49.5" x14ac:dyDescent="0.35">
      <c r="A2776" s="43" t="s">
        <v>46</v>
      </c>
      <c r="B2776" s="43" t="s">
        <v>6471</v>
      </c>
      <c r="C2776" s="43" t="s">
        <v>133</v>
      </c>
      <c r="D2776" s="43" t="s">
        <v>2824</v>
      </c>
      <c r="E2776" s="43" t="s">
        <v>5985</v>
      </c>
      <c r="F2776" s="38" t="s">
        <v>6466</v>
      </c>
      <c r="G2776" s="38">
        <v>7</v>
      </c>
      <c r="H2776" s="43" t="s">
        <v>8834</v>
      </c>
      <c r="I2776" s="43" t="s">
        <v>9720</v>
      </c>
      <c r="J2776" s="43" t="s">
        <v>9720</v>
      </c>
      <c r="K2776" s="43" t="s">
        <v>9720</v>
      </c>
    </row>
    <row r="2777" spans="1:11" ht="49.5" x14ac:dyDescent="0.35">
      <c r="A2777" s="43" t="s">
        <v>46</v>
      </c>
      <c r="B2777" s="43" t="s">
        <v>6471</v>
      </c>
      <c r="C2777" s="43" t="s">
        <v>133</v>
      </c>
      <c r="D2777" s="43" t="s">
        <v>2825</v>
      </c>
      <c r="E2777" s="43" t="s">
        <v>5986</v>
      </c>
      <c r="F2777" s="38" t="s">
        <v>6466</v>
      </c>
      <c r="G2777" s="38">
        <v>7</v>
      </c>
      <c r="H2777" s="43" t="s">
        <v>8835</v>
      </c>
      <c r="I2777" s="43" t="s">
        <v>9720</v>
      </c>
      <c r="J2777" s="43" t="s">
        <v>9720</v>
      </c>
      <c r="K2777" s="43" t="s">
        <v>9720</v>
      </c>
    </row>
    <row r="2778" spans="1:11" ht="49.5" x14ac:dyDescent="0.35">
      <c r="A2778" s="43" t="s">
        <v>46</v>
      </c>
      <c r="B2778" s="43" t="s">
        <v>6476</v>
      </c>
      <c r="C2778" s="43" t="s">
        <v>160</v>
      </c>
      <c r="D2778" s="43" t="s">
        <v>2826</v>
      </c>
      <c r="E2778" s="43" t="s">
        <v>5987</v>
      </c>
      <c r="F2778" s="38" t="s">
        <v>6466</v>
      </c>
      <c r="G2778" s="38">
        <v>1</v>
      </c>
      <c r="H2778" s="43" t="s">
        <v>8836</v>
      </c>
      <c r="I2778" s="43" t="s">
        <v>9720</v>
      </c>
      <c r="J2778" s="43" t="s">
        <v>9720</v>
      </c>
      <c r="K2778" s="43" t="s">
        <v>9720</v>
      </c>
    </row>
    <row r="2779" spans="1:11" ht="66" x14ac:dyDescent="0.35">
      <c r="A2779" s="43" t="s">
        <v>46</v>
      </c>
      <c r="B2779" s="43" t="s">
        <v>6476</v>
      </c>
      <c r="C2779" s="43" t="s">
        <v>160</v>
      </c>
      <c r="D2779" s="43" t="s">
        <v>2827</v>
      </c>
      <c r="E2779" s="43" t="s">
        <v>5988</v>
      </c>
      <c r="F2779" s="38" t="s">
        <v>6466</v>
      </c>
      <c r="G2779" s="38">
        <v>1</v>
      </c>
      <c r="H2779" s="43" t="s">
        <v>8837</v>
      </c>
      <c r="I2779" s="43" t="s">
        <v>9720</v>
      </c>
      <c r="J2779" s="43" t="s">
        <v>9720</v>
      </c>
      <c r="K2779" s="43" t="s">
        <v>9720</v>
      </c>
    </row>
    <row r="2780" spans="1:11" ht="49.5" x14ac:dyDescent="0.35">
      <c r="A2780" s="43" t="s">
        <v>46</v>
      </c>
      <c r="B2780" s="43" t="s">
        <v>6476</v>
      </c>
      <c r="C2780" s="43" t="s">
        <v>160</v>
      </c>
      <c r="D2780" s="43" t="s">
        <v>2828</v>
      </c>
      <c r="E2780" s="43" t="s">
        <v>5989</v>
      </c>
      <c r="F2780" s="38" t="s">
        <v>6466</v>
      </c>
      <c r="G2780" s="38">
        <v>1</v>
      </c>
      <c r="H2780" s="43" t="s">
        <v>8838</v>
      </c>
      <c r="I2780" s="43" t="s">
        <v>9720</v>
      </c>
      <c r="J2780" s="43" t="s">
        <v>9720</v>
      </c>
      <c r="K2780" s="43" t="s">
        <v>9720</v>
      </c>
    </row>
    <row r="2781" spans="1:11" ht="49.5" x14ac:dyDescent="0.35">
      <c r="A2781" s="43" t="s">
        <v>46</v>
      </c>
      <c r="B2781" s="43" t="s">
        <v>6476</v>
      </c>
      <c r="C2781" s="43" t="s">
        <v>160</v>
      </c>
      <c r="D2781" s="43" t="s">
        <v>2829</v>
      </c>
      <c r="E2781" s="43" t="s">
        <v>5990</v>
      </c>
      <c r="F2781" s="38" t="s">
        <v>6466</v>
      </c>
      <c r="G2781" s="38">
        <v>1</v>
      </c>
      <c r="H2781" s="43" t="s">
        <v>8839</v>
      </c>
      <c r="I2781" s="43" t="s">
        <v>9720</v>
      </c>
      <c r="J2781" s="43" t="s">
        <v>9720</v>
      </c>
      <c r="K2781" s="43" t="s">
        <v>9720</v>
      </c>
    </row>
    <row r="2782" spans="1:11" ht="49.5" x14ac:dyDescent="0.35">
      <c r="A2782" s="43" t="s">
        <v>46</v>
      </c>
      <c r="B2782" s="43" t="s">
        <v>6476</v>
      </c>
      <c r="C2782" s="43" t="s">
        <v>160</v>
      </c>
      <c r="D2782" s="43" t="s">
        <v>2830</v>
      </c>
      <c r="E2782" s="43" t="s">
        <v>5991</v>
      </c>
      <c r="F2782" s="38" t="s">
        <v>6466</v>
      </c>
      <c r="G2782" s="38">
        <v>2</v>
      </c>
      <c r="H2782" s="43" t="s">
        <v>8840</v>
      </c>
      <c r="I2782" s="43" t="s">
        <v>9720</v>
      </c>
      <c r="J2782" s="43" t="s">
        <v>9720</v>
      </c>
      <c r="K2782" s="43" t="s">
        <v>9720</v>
      </c>
    </row>
    <row r="2783" spans="1:11" ht="49.5" x14ac:dyDescent="0.35">
      <c r="A2783" s="43" t="s">
        <v>46</v>
      </c>
      <c r="B2783" s="43" t="s">
        <v>6476</v>
      </c>
      <c r="C2783" s="43" t="s">
        <v>160</v>
      </c>
      <c r="D2783" s="43" t="s">
        <v>2831</v>
      </c>
      <c r="E2783" s="43" t="s">
        <v>5992</v>
      </c>
      <c r="F2783" s="38" t="s">
        <v>6466</v>
      </c>
      <c r="G2783" s="38">
        <v>2</v>
      </c>
      <c r="H2783" s="43" t="s">
        <v>8841</v>
      </c>
      <c r="I2783" s="43" t="s">
        <v>9720</v>
      </c>
      <c r="J2783" s="43" t="s">
        <v>9720</v>
      </c>
      <c r="K2783" s="43" t="s">
        <v>9720</v>
      </c>
    </row>
    <row r="2784" spans="1:11" ht="49.5" x14ac:dyDescent="0.35">
      <c r="A2784" s="43" t="s">
        <v>46</v>
      </c>
      <c r="B2784" s="43" t="s">
        <v>6476</v>
      </c>
      <c r="C2784" s="43" t="s">
        <v>160</v>
      </c>
      <c r="D2784" s="43" t="s">
        <v>2832</v>
      </c>
      <c r="E2784" s="43" t="s">
        <v>5993</v>
      </c>
      <c r="F2784" s="38" t="s">
        <v>6466</v>
      </c>
      <c r="G2784" s="38">
        <v>2</v>
      </c>
      <c r="H2784" s="43" t="s">
        <v>8842</v>
      </c>
      <c r="I2784" s="43" t="s">
        <v>9720</v>
      </c>
      <c r="J2784" s="43" t="s">
        <v>9720</v>
      </c>
      <c r="K2784" s="43" t="s">
        <v>9720</v>
      </c>
    </row>
    <row r="2785" spans="1:11" ht="49.5" x14ac:dyDescent="0.35">
      <c r="A2785" s="43" t="s">
        <v>46</v>
      </c>
      <c r="B2785" s="43" t="s">
        <v>6476</v>
      </c>
      <c r="C2785" s="43" t="s">
        <v>160</v>
      </c>
      <c r="D2785" s="43" t="s">
        <v>2833</v>
      </c>
      <c r="E2785" s="43" t="s">
        <v>5994</v>
      </c>
      <c r="F2785" s="38" t="s">
        <v>6466</v>
      </c>
      <c r="G2785" s="38">
        <v>1</v>
      </c>
      <c r="H2785" s="43" t="s">
        <v>8843</v>
      </c>
      <c r="I2785" s="43" t="s">
        <v>9720</v>
      </c>
      <c r="J2785" s="43" t="s">
        <v>9720</v>
      </c>
      <c r="K2785" s="43" t="s">
        <v>9720</v>
      </c>
    </row>
    <row r="2786" spans="1:11" ht="49.5" x14ac:dyDescent="0.35">
      <c r="A2786" s="43" t="s">
        <v>46</v>
      </c>
      <c r="B2786" s="43" t="s">
        <v>6476</v>
      </c>
      <c r="C2786" s="43" t="s">
        <v>160</v>
      </c>
      <c r="D2786" s="43" t="s">
        <v>2834</v>
      </c>
      <c r="E2786" s="43" t="s">
        <v>5995</v>
      </c>
      <c r="F2786" s="38" t="s">
        <v>6466</v>
      </c>
      <c r="G2786" s="38">
        <v>1</v>
      </c>
      <c r="H2786" s="43" t="s">
        <v>8844</v>
      </c>
      <c r="I2786" s="43" t="s">
        <v>9720</v>
      </c>
      <c r="J2786" s="43" t="s">
        <v>9720</v>
      </c>
      <c r="K2786" s="43" t="s">
        <v>9720</v>
      </c>
    </row>
    <row r="2787" spans="1:11" ht="49.5" x14ac:dyDescent="0.35">
      <c r="A2787" s="43" t="s">
        <v>46</v>
      </c>
      <c r="B2787" s="43" t="s">
        <v>6476</v>
      </c>
      <c r="C2787" s="43" t="s">
        <v>160</v>
      </c>
      <c r="D2787" s="43" t="s">
        <v>2835</v>
      </c>
      <c r="E2787" s="43" t="s">
        <v>5996</v>
      </c>
      <c r="F2787" s="38" t="s">
        <v>6466</v>
      </c>
      <c r="G2787" s="38">
        <v>1</v>
      </c>
      <c r="H2787" s="43" t="s">
        <v>8845</v>
      </c>
      <c r="I2787" s="43" t="s">
        <v>9720</v>
      </c>
      <c r="J2787" s="43" t="s">
        <v>9720</v>
      </c>
      <c r="K2787" s="43" t="s">
        <v>9720</v>
      </c>
    </row>
    <row r="2788" spans="1:11" ht="49.5" x14ac:dyDescent="0.35">
      <c r="A2788" s="43" t="s">
        <v>46</v>
      </c>
      <c r="B2788" s="43" t="s">
        <v>6476</v>
      </c>
      <c r="C2788" s="43" t="s">
        <v>160</v>
      </c>
      <c r="D2788" s="43" t="s">
        <v>2836</v>
      </c>
      <c r="E2788" s="43" t="s">
        <v>5997</v>
      </c>
      <c r="F2788" s="38" t="s">
        <v>6466</v>
      </c>
      <c r="G2788" s="38">
        <v>1</v>
      </c>
      <c r="H2788" s="43" t="s">
        <v>8846</v>
      </c>
      <c r="I2788" s="43" t="s">
        <v>9720</v>
      </c>
      <c r="J2788" s="43" t="s">
        <v>9720</v>
      </c>
      <c r="K2788" s="43" t="s">
        <v>9720</v>
      </c>
    </row>
    <row r="2789" spans="1:11" ht="49.5" x14ac:dyDescent="0.35">
      <c r="A2789" s="43" t="s">
        <v>46</v>
      </c>
      <c r="B2789" s="43" t="s">
        <v>6476</v>
      </c>
      <c r="C2789" s="43" t="s">
        <v>160</v>
      </c>
      <c r="D2789" s="43" t="s">
        <v>2837</v>
      </c>
      <c r="E2789" s="43" t="s">
        <v>5998</v>
      </c>
      <c r="F2789" s="38" t="s">
        <v>6466</v>
      </c>
      <c r="G2789" s="38">
        <v>1</v>
      </c>
      <c r="H2789" s="43" t="s">
        <v>8847</v>
      </c>
      <c r="I2789" s="43" t="s">
        <v>9720</v>
      </c>
      <c r="J2789" s="43" t="s">
        <v>9720</v>
      </c>
      <c r="K2789" s="43" t="s">
        <v>9720</v>
      </c>
    </row>
    <row r="2790" spans="1:11" ht="49.5" x14ac:dyDescent="0.35">
      <c r="A2790" s="43" t="s">
        <v>46</v>
      </c>
      <c r="B2790" s="43" t="s">
        <v>6476</v>
      </c>
      <c r="C2790" s="43" t="s">
        <v>160</v>
      </c>
      <c r="D2790" s="43" t="s">
        <v>2838</v>
      </c>
      <c r="E2790" s="43" t="s">
        <v>5999</v>
      </c>
      <c r="F2790" s="38" t="s">
        <v>6466</v>
      </c>
      <c r="G2790" s="38">
        <v>1</v>
      </c>
      <c r="H2790" s="43" t="s">
        <v>8848</v>
      </c>
      <c r="I2790" s="43" t="s">
        <v>9720</v>
      </c>
      <c r="J2790" s="43" t="s">
        <v>9720</v>
      </c>
      <c r="K2790" s="43" t="s">
        <v>9720</v>
      </c>
    </row>
    <row r="2791" spans="1:11" ht="49.5" x14ac:dyDescent="0.35">
      <c r="A2791" s="43" t="s">
        <v>46</v>
      </c>
      <c r="B2791" s="43" t="s">
        <v>6476</v>
      </c>
      <c r="C2791" s="43" t="s">
        <v>160</v>
      </c>
      <c r="D2791" s="43" t="s">
        <v>2839</v>
      </c>
      <c r="E2791" s="43" t="s">
        <v>6000</v>
      </c>
      <c r="F2791" s="38" t="s">
        <v>6466</v>
      </c>
      <c r="G2791" s="38">
        <v>2</v>
      </c>
      <c r="H2791" s="43" t="s">
        <v>8849</v>
      </c>
      <c r="I2791" s="43" t="s">
        <v>9720</v>
      </c>
      <c r="J2791" s="43" t="s">
        <v>9720</v>
      </c>
      <c r="K2791" s="43" t="s">
        <v>9720</v>
      </c>
    </row>
    <row r="2792" spans="1:11" ht="49.5" x14ac:dyDescent="0.35">
      <c r="A2792" s="43" t="s">
        <v>46</v>
      </c>
      <c r="B2792" s="43" t="s">
        <v>6476</v>
      </c>
      <c r="C2792" s="43" t="s">
        <v>160</v>
      </c>
      <c r="D2792" s="43" t="s">
        <v>2840</v>
      </c>
      <c r="E2792" s="43" t="s">
        <v>6001</v>
      </c>
      <c r="F2792" s="38" t="s">
        <v>6466</v>
      </c>
      <c r="G2792" s="38">
        <v>1</v>
      </c>
      <c r="H2792" s="43" t="s">
        <v>8850</v>
      </c>
      <c r="I2792" s="43" t="s">
        <v>9720</v>
      </c>
      <c r="J2792" s="43" t="s">
        <v>9720</v>
      </c>
      <c r="K2792" s="43" t="s">
        <v>9720</v>
      </c>
    </row>
    <row r="2793" spans="1:11" ht="49.5" x14ac:dyDescent="0.35">
      <c r="A2793" s="43" t="s">
        <v>46</v>
      </c>
      <c r="B2793" s="43" t="s">
        <v>6476</v>
      </c>
      <c r="C2793" s="43" t="s">
        <v>160</v>
      </c>
      <c r="D2793" s="43" t="s">
        <v>2841</v>
      </c>
      <c r="E2793" s="43" t="s">
        <v>6002</v>
      </c>
      <c r="F2793" s="38" t="s">
        <v>6466</v>
      </c>
      <c r="G2793" s="38">
        <v>1</v>
      </c>
      <c r="H2793" s="43" t="s">
        <v>8851</v>
      </c>
      <c r="I2793" s="43" t="s">
        <v>9720</v>
      </c>
      <c r="J2793" s="43" t="s">
        <v>9720</v>
      </c>
      <c r="K2793" s="43" t="s">
        <v>9720</v>
      </c>
    </row>
    <row r="2794" spans="1:11" ht="49.5" x14ac:dyDescent="0.35">
      <c r="A2794" s="43" t="s">
        <v>46</v>
      </c>
      <c r="B2794" s="43" t="s">
        <v>6476</v>
      </c>
      <c r="C2794" s="43" t="s">
        <v>160</v>
      </c>
      <c r="D2794" s="43" t="s">
        <v>2842</v>
      </c>
      <c r="E2794" s="43" t="s">
        <v>6003</v>
      </c>
      <c r="F2794" s="38" t="s">
        <v>6466</v>
      </c>
      <c r="G2794" s="38">
        <v>1</v>
      </c>
      <c r="H2794" s="43" t="s">
        <v>8852</v>
      </c>
      <c r="I2794" s="43" t="s">
        <v>9720</v>
      </c>
      <c r="J2794" s="43" t="s">
        <v>9720</v>
      </c>
      <c r="K2794" s="43" t="s">
        <v>9720</v>
      </c>
    </row>
    <row r="2795" spans="1:11" ht="49.5" x14ac:dyDescent="0.35">
      <c r="A2795" s="43" t="s">
        <v>46</v>
      </c>
      <c r="B2795" s="43" t="s">
        <v>6476</v>
      </c>
      <c r="C2795" s="43" t="s">
        <v>160</v>
      </c>
      <c r="D2795" s="43" t="s">
        <v>2843</v>
      </c>
      <c r="E2795" s="43" t="s">
        <v>6004</v>
      </c>
      <c r="F2795" s="38" t="s">
        <v>6466</v>
      </c>
      <c r="G2795" s="38">
        <v>1</v>
      </c>
      <c r="H2795" s="43" t="s">
        <v>8853</v>
      </c>
      <c r="I2795" s="43" t="s">
        <v>9720</v>
      </c>
      <c r="J2795" s="43" t="s">
        <v>9720</v>
      </c>
      <c r="K2795" s="43" t="s">
        <v>9720</v>
      </c>
    </row>
    <row r="2796" spans="1:11" ht="49.5" x14ac:dyDescent="0.35">
      <c r="A2796" s="43" t="s">
        <v>46</v>
      </c>
      <c r="B2796" s="43" t="s">
        <v>6476</v>
      </c>
      <c r="C2796" s="43" t="s">
        <v>160</v>
      </c>
      <c r="D2796" s="43" t="s">
        <v>2844</v>
      </c>
      <c r="E2796" s="43" t="s">
        <v>6005</v>
      </c>
      <c r="F2796" s="38" t="s">
        <v>6466</v>
      </c>
      <c r="G2796" s="38">
        <v>1</v>
      </c>
      <c r="H2796" s="43" t="s">
        <v>8854</v>
      </c>
      <c r="I2796" s="43" t="s">
        <v>9720</v>
      </c>
      <c r="J2796" s="43" t="s">
        <v>9720</v>
      </c>
      <c r="K2796" s="43" t="s">
        <v>9720</v>
      </c>
    </row>
    <row r="2797" spans="1:11" ht="49.5" x14ac:dyDescent="0.35">
      <c r="A2797" s="43" t="s">
        <v>46</v>
      </c>
      <c r="B2797" s="43" t="s">
        <v>6476</v>
      </c>
      <c r="C2797" s="43" t="s">
        <v>160</v>
      </c>
      <c r="D2797" s="43" t="s">
        <v>2845</v>
      </c>
      <c r="E2797" s="43" t="s">
        <v>6006</v>
      </c>
      <c r="F2797" s="38" t="s">
        <v>6466</v>
      </c>
      <c r="G2797" s="38">
        <v>1</v>
      </c>
      <c r="H2797" s="43" t="s">
        <v>8855</v>
      </c>
      <c r="I2797" s="43" t="s">
        <v>9720</v>
      </c>
      <c r="J2797" s="43" t="s">
        <v>9720</v>
      </c>
      <c r="K2797" s="43" t="s">
        <v>9720</v>
      </c>
    </row>
    <row r="2798" spans="1:11" ht="49.5" x14ac:dyDescent="0.35">
      <c r="A2798" s="43" t="s">
        <v>46</v>
      </c>
      <c r="B2798" s="43" t="s">
        <v>6476</v>
      </c>
      <c r="C2798" s="43" t="s">
        <v>160</v>
      </c>
      <c r="D2798" s="43" t="s">
        <v>2846</v>
      </c>
      <c r="E2798" s="43" t="s">
        <v>6007</v>
      </c>
      <c r="F2798" s="38" t="s">
        <v>6466</v>
      </c>
      <c r="G2798" s="38">
        <v>1</v>
      </c>
      <c r="H2798" s="43" t="s">
        <v>8856</v>
      </c>
      <c r="I2798" s="43" t="s">
        <v>9720</v>
      </c>
      <c r="J2798" s="43" t="s">
        <v>9720</v>
      </c>
      <c r="K2798" s="43" t="s">
        <v>9720</v>
      </c>
    </row>
    <row r="2799" spans="1:11" ht="49.5" x14ac:dyDescent="0.35">
      <c r="A2799" s="43" t="s">
        <v>46</v>
      </c>
      <c r="B2799" s="43" t="s">
        <v>6476</v>
      </c>
      <c r="C2799" s="43" t="s">
        <v>160</v>
      </c>
      <c r="D2799" s="43" t="s">
        <v>2847</v>
      </c>
      <c r="E2799" s="43" t="s">
        <v>6008</v>
      </c>
      <c r="F2799" s="38" t="s">
        <v>6466</v>
      </c>
      <c r="G2799" s="38">
        <v>1</v>
      </c>
      <c r="H2799" s="43" t="s">
        <v>8857</v>
      </c>
      <c r="I2799" s="43" t="s">
        <v>9720</v>
      </c>
      <c r="J2799" s="43" t="s">
        <v>9720</v>
      </c>
      <c r="K2799" s="43" t="s">
        <v>9720</v>
      </c>
    </row>
    <row r="2800" spans="1:11" ht="49.5" x14ac:dyDescent="0.35">
      <c r="A2800" s="43" t="s">
        <v>46</v>
      </c>
      <c r="B2800" s="43" t="s">
        <v>6476</v>
      </c>
      <c r="C2800" s="43" t="s">
        <v>160</v>
      </c>
      <c r="D2800" s="43" t="s">
        <v>2848</v>
      </c>
      <c r="E2800" s="43" t="s">
        <v>6009</v>
      </c>
      <c r="F2800" s="38" t="s">
        <v>6466</v>
      </c>
      <c r="G2800" s="38">
        <v>1</v>
      </c>
      <c r="H2800" s="43" t="s">
        <v>8858</v>
      </c>
      <c r="I2800" s="43" t="s">
        <v>9720</v>
      </c>
      <c r="J2800" s="43" t="s">
        <v>9720</v>
      </c>
      <c r="K2800" s="43" t="s">
        <v>9720</v>
      </c>
    </row>
    <row r="2801" spans="1:11" ht="49.5" x14ac:dyDescent="0.35">
      <c r="A2801" s="43" t="s">
        <v>46</v>
      </c>
      <c r="B2801" s="43" t="s">
        <v>6476</v>
      </c>
      <c r="C2801" s="43" t="s">
        <v>160</v>
      </c>
      <c r="D2801" s="43" t="s">
        <v>2849</v>
      </c>
      <c r="E2801" s="43" t="s">
        <v>6010</v>
      </c>
      <c r="F2801" s="38" t="s">
        <v>6466</v>
      </c>
      <c r="G2801" s="38">
        <v>1</v>
      </c>
      <c r="H2801" s="43" t="s">
        <v>8859</v>
      </c>
      <c r="I2801" s="43" t="s">
        <v>9720</v>
      </c>
      <c r="J2801" s="43" t="s">
        <v>9720</v>
      </c>
      <c r="K2801" s="43" t="s">
        <v>9720</v>
      </c>
    </row>
    <row r="2802" spans="1:11" ht="49.5" x14ac:dyDescent="0.35">
      <c r="A2802" s="43" t="s">
        <v>46</v>
      </c>
      <c r="B2802" s="43" t="s">
        <v>6476</v>
      </c>
      <c r="C2802" s="43" t="s">
        <v>160</v>
      </c>
      <c r="D2802" s="43" t="s">
        <v>2850</v>
      </c>
      <c r="E2802" s="43" t="s">
        <v>6011</v>
      </c>
      <c r="F2802" s="38" t="s">
        <v>6466</v>
      </c>
      <c r="G2802" s="38">
        <v>1</v>
      </c>
      <c r="H2802" s="43" t="s">
        <v>8860</v>
      </c>
      <c r="I2802" s="43" t="s">
        <v>9720</v>
      </c>
      <c r="J2802" s="43" t="s">
        <v>9720</v>
      </c>
      <c r="K2802" s="43" t="s">
        <v>9720</v>
      </c>
    </row>
    <row r="2803" spans="1:11" ht="49.5" x14ac:dyDescent="0.35">
      <c r="A2803" s="43" t="s">
        <v>46</v>
      </c>
      <c r="B2803" s="43" t="s">
        <v>6476</v>
      </c>
      <c r="C2803" s="43" t="s">
        <v>160</v>
      </c>
      <c r="D2803" s="43" t="s">
        <v>2851</v>
      </c>
      <c r="E2803" s="43" t="s">
        <v>6012</v>
      </c>
      <c r="F2803" s="38" t="s">
        <v>6466</v>
      </c>
      <c r="G2803" s="38">
        <v>1</v>
      </c>
      <c r="H2803" s="43" t="s">
        <v>8861</v>
      </c>
      <c r="I2803" s="43" t="s">
        <v>9720</v>
      </c>
      <c r="J2803" s="43" t="s">
        <v>9720</v>
      </c>
      <c r="K2803" s="43" t="s">
        <v>9720</v>
      </c>
    </row>
    <row r="2804" spans="1:11" ht="49.5" x14ac:dyDescent="0.35">
      <c r="A2804" s="43" t="s">
        <v>46</v>
      </c>
      <c r="B2804" s="43" t="s">
        <v>6476</v>
      </c>
      <c r="C2804" s="43" t="s">
        <v>160</v>
      </c>
      <c r="D2804" s="43" t="s">
        <v>2852</v>
      </c>
      <c r="E2804" s="43" t="s">
        <v>6013</v>
      </c>
      <c r="F2804" s="38" t="s">
        <v>6466</v>
      </c>
      <c r="G2804" s="38">
        <v>1</v>
      </c>
      <c r="H2804" s="43" t="s">
        <v>8862</v>
      </c>
      <c r="I2804" s="43" t="s">
        <v>9720</v>
      </c>
      <c r="J2804" s="43" t="s">
        <v>9720</v>
      </c>
      <c r="K2804" s="43" t="s">
        <v>9720</v>
      </c>
    </row>
    <row r="2805" spans="1:11" ht="49.5" x14ac:dyDescent="0.35">
      <c r="A2805" s="43" t="s">
        <v>46</v>
      </c>
      <c r="B2805" s="43" t="s">
        <v>6476</v>
      </c>
      <c r="C2805" s="43" t="s">
        <v>160</v>
      </c>
      <c r="D2805" s="43" t="s">
        <v>2853</v>
      </c>
      <c r="E2805" s="43" t="s">
        <v>6014</v>
      </c>
      <c r="F2805" s="38" t="s">
        <v>6466</v>
      </c>
      <c r="G2805" s="38">
        <v>1</v>
      </c>
      <c r="H2805" s="43" t="s">
        <v>8863</v>
      </c>
      <c r="I2805" s="43" t="s">
        <v>9720</v>
      </c>
      <c r="J2805" s="43" t="s">
        <v>9720</v>
      </c>
      <c r="K2805" s="43" t="s">
        <v>9720</v>
      </c>
    </row>
    <row r="2806" spans="1:11" ht="49.5" x14ac:dyDescent="0.35">
      <c r="A2806" s="43" t="s">
        <v>46</v>
      </c>
      <c r="B2806" s="43" t="s">
        <v>6476</v>
      </c>
      <c r="C2806" s="43" t="s">
        <v>160</v>
      </c>
      <c r="D2806" s="43" t="s">
        <v>2854</v>
      </c>
      <c r="E2806" s="43" t="s">
        <v>6015</v>
      </c>
      <c r="F2806" s="38" t="s">
        <v>6466</v>
      </c>
      <c r="G2806" s="38">
        <v>1</v>
      </c>
      <c r="H2806" s="43" t="s">
        <v>8864</v>
      </c>
      <c r="I2806" s="43" t="s">
        <v>9720</v>
      </c>
      <c r="J2806" s="43" t="s">
        <v>9720</v>
      </c>
      <c r="K2806" s="43" t="s">
        <v>9720</v>
      </c>
    </row>
    <row r="2807" spans="1:11" ht="49.5" x14ac:dyDescent="0.35">
      <c r="A2807" s="43" t="s">
        <v>46</v>
      </c>
      <c r="B2807" s="43" t="s">
        <v>6476</v>
      </c>
      <c r="C2807" s="43" t="s">
        <v>160</v>
      </c>
      <c r="D2807" s="43" t="s">
        <v>2855</v>
      </c>
      <c r="E2807" s="43" t="s">
        <v>6016</v>
      </c>
      <c r="F2807" s="38" t="s">
        <v>6466</v>
      </c>
      <c r="G2807" s="38">
        <v>1</v>
      </c>
      <c r="H2807" s="43" t="s">
        <v>8865</v>
      </c>
      <c r="I2807" s="43" t="s">
        <v>9720</v>
      </c>
      <c r="J2807" s="43" t="s">
        <v>9720</v>
      </c>
      <c r="K2807" s="43" t="s">
        <v>9720</v>
      </c>
    </row>
    <row r="2808" spans="1:11" ht="49.5" x14ac:dyDescent="0.35">
      <c r="A2808" s="43" t="s">
        <v>46</v>
      </c>
      <c r="B2808" s="43" t="s">
        <v>6476</v>
      </c>
      <c r="C2808" s="43" t="s">
        <v>160</v>
      </c>
      <c r="D2808" s="43" t="s">
        <v>2856</v>
      </c>
      <c r="E2808" s="43" t="s">
        <v>6017</v>
      </c>
      <c r="F2808" s="38" t="s">
        <v>6466</v>
      </c>
      <c r="G2808" s="38">
        <v>1</v>
      </c>
      <c r="H2808" s="43" t="s">
        <v>8866</v>
      </c>
      <c r="I2808" s="43" t="s">
        <v>9720</v>
      </c>
      <c r="J2808" s="43" t="s">
        <v>9720</v>
      </c>
      <c r="K2808" s="43" t="s">
        <v>9720</v>
      </c>
    </row>
    <row r="2809" spans="1:11" ht="49.5" x14ac:dyDescent="0.35">
      <c r="A2809" s="43" t="s">
        <v>46</v>
      </c>
      <c r="B2809" s="43" t="s">
        <v>6476</v>
      </c>
      <c r="C2809" s="43" t="s">
        <v>160</v>
      </c>
      <c r="D2809" s="43" t="s">
        <v>2857</v>
      </c>
      <c r="E2809" s="43" t="s">
        <v>6018</v>
      </c>
      <c r="F2809" s="38" t="s">
        <v>6466</v>
      </c>
      <c r="G2809" s="38">
        <v>1</v>
      </c>
      <c r="H2809" s="43" t="s">
        <v>8867</v>
      </c>
      <c r="I2809" s="43" t="s">
        <v>9720</v>
      </c>
      <c r="J2809" s="43" t="s">
        <v>9720</v>
      </c>
      <c r="K2809" s="43" t="s">
        <v>9720</v>
      </c>
    </row>
    <row r="2810" spans="1:11" ht="49.5" x14ac:dyDescent="0.35">
      <c r="A2810" s="43" t="s">
        <v>46</v>
      </c>
      <c r="B2810" s="43" t="s">
        <v>6476</v>
      </c>
      <c r="C2810" s="43" t="s">
        <v>160</v>
      </c>
      <c r="D2810" s="43" t="s">
        <v>2858</v>
      </c>
      <c r="E2810" s="43" t="s">
        <v>6019</v>
      </c>
      <c r="F2810" s="38" t="s">
        <v>6466</v>
      </c>
      <c r="G2810" s="38">
        <v>1</v>
      </c>
      <c r="H2810" s="43" t="s">
        <v>8868</v>
      </c>
      <c r="I2810" s="43" t="s">
        <v>9720</v>
      </c>
      <c r="J2810" s="43" t="s">
        <v>9720</v>
      </c>
      <c r="K2810" s="43" t="s">
        <v>9720</v>
      </c>
    </row>
    <row r="2811" spans="1:11" ht="49.5" x14ac:dyDescent="0.35">
      <c r="A2811" s="43" t="s">
        <v>46</v>
      </c>
      <c r="B2811" s="43" t="s">
        <v>6476</v>
      </c>
      <c r="C2811" s="43" t="s">
        <v>160</v>
      </c>
      <c r="D2811" s="43" t="s">
        <v>2859</v>
      </c>
      <c r="E2811" s="43" t="s">
        <v>6020</v>
      </c>
      <c r="F2811" s="38" t="s">
        <v>6466</v>
      </c>
      <c r="G2811" s="38">
        <v>1</v>
      </c>
      <c r="H2811" s="43" t="s">
        <v>8869</v>
      </c>
      <c r="I2811" s="43" t="s">
        <v>9720</v>
      </c>
      <c r="J2811" s="43" t="s">
        <v>9720</v>
      </c>
      <c r="K2811" s="43" t="s">
        <v>9720</v>
      </c>
    </row>
    <row r="2812" spans="1:11" ht="49.5" x14ac:dyDescent="0.35">
      <c r="A2812" s="43" t="s">
        <v>46</v>
      </c>
      <c r="B2812" s="43" t="s">
        <v>6476</v>
      </c>
      <c r="C2812" s="43" t="s">
        <v>160</v>
      </c>
      <c r="D2812" s="43" t="s">
        <v>2860</v>
      </c>
      <c r="E2812" s="43" t="s">
        <v>6021</v>
      </c>
      <c r="F2812" s="38" t="s">
        <v>6466</v>
      </c>
      <c r="G2812" s="38">
        <v>1</v>
      </c>
      <c r="H2812" s="43" t="s">
        <v>8870</v>
      </c>
      <c r="I2812" s="43" t="s">
        <v>9720</v>
      </c>
      <c r="J2812" s="43" t="s">
        <v>9720</v>
      </c>
      <c r="K2812" s="43" t="s">
        <v>9720</v>
      </c>
    </row>
    <row r="2813" spans="1:11" ht="49.5" x14ac:dyDescent="0.35">
      <c r="A2813" s="43" t="s">
        <v>46</v>
      </c>
      <c r="B2813" s="43" t="s">
        <v>6476</v>
      </c>
      <c r="C2813" s="43" t="s">
        <v>160</v>
      </c>
      <c r="D2813" s="43" t="s">
        <v>2861</v>
      </c>
      <c r="E2813" s="43" t="s">
        <v>6022</v>
      </c>
      <c r="F2813" s="38" t="s">
        <v>6466</v>
      </c>
      <c r="G2813" s="38">
        <v>1</v>
      </c>
      <c r="H2813" s="43" t="s">
        <v>8871</v>
      </c>
      <c r="I2813" s="43" t="s">
        <v>9720</v>
      </c>
      <c r="J2813" s="43" t="s">
        <v>9720</v>
      </c>
      <c r="K2813" s="43" t="s">
        <v>9720</v>
      </c>
    </row>
    <row r="2814" spans="1:11" ht="49.5" x14ac:dyDescent="0.35">
      <c r="A2814" s="43" t="s">
        <v>46</v>
      </c>
      <c r="B2814" s="43" t="s">
        <v>6476</v>
      </c>
      <c r="C2814" s="43" t="s">
        <v>160</v>
      </c>
      <c r="D2814" s="43" t="s">
        <v>2862</v>
      </c>
      <c r="E2814" s="43" t="s">
        <v>6023</v>
      </c>
      <c r="F2814" s="38" t="s">
        <v>6466</v>
      </c>
      <c r="G2814" s="38">
        <v>1</v>
      </c>
      <c r="H2814" s="43" t="s">
        <v>8872</v>
      </c>
      <c r="I2814" s="43" t="s">
        <v>9720</v>
      </c>
      <c r="J2814" s="43" t="s">
        <v>9720</v>
      </c>
      <c r="K2814" s="43" t="s">
        <v>9720</v>
      </c>
    </row>
    <row r="2815" spans="1:11" ht="49.5" x14ac:dyDescent="0.35">
      <c r="A2815" s="43" t="s">
        <v>46</v>
      </c>
      <c r="B2815" s="43" t="s">
        <v>6476</v>
      </c>
      <c r="C2815" s="43" t="s">
        <v>160</v>
      </c>
      <c r="D2815" s="43" t="s">
        <v>2863</v>
      </c>
      <c r="E2815" s="43" t="s">
        <v>6024</v>
      </c>
      <c r="F2815" s="38" t="s">
        <v>6466</v>
      </c>
      <c r="G2815" s="38">
        <v>1</v>
      </c>
      <c r="H2815" s="43" t="s">
        <v>8873</v>
      </c>
      <c r="I2815" s="43" t="s">
        <v>9720</v>
      </c>
      <c r="J2815" s="43" t="s">
        <v>9720</v>
      </c>
      <c r="K2815" s="43" t="s">
        <v>9720</v>
      </c>
    </row>
    <row r="2816" spans="1:11" ht="49.5" x14ac:dyDescent="0.35">
      <c r="A2816" s="43" t="s">
        <v>46</v>
      </c>
      <c r="B2816" s="43" t="s">
        <v>6476</v>
      </c>
      <c r="C2816" s="43" t="s">
        <v>160</v>
      </c>
      <c r="D2816" s="43" t="s">
        <v>2864</v>
      </c>
      <c r="E2816" s="43" t="s">
        <v>6025</v>
      </c>
      <c r="F2816" s="38" t="s">
        <v>6466</v>
      </c>
      <c r="G2816" s="38">
        <v>1</v>
      </c>
      <c r="H2816" s="43" t="s">
        <v>8874</v>
      </c>
      <c r="I2816" s="43" t="s">
        <v>9720</v>
      </c>
      <c r="J2816" s="43" t="s">
        <v>9720</v>
      </c>
      <c r="K2816" s="43" t="s">
        <v>9720</v>
      </c>
    </row>
    <row r="2817" spans="1:11" ht="49.5" x14ac:dyDescent="0.35">
      <c r="A2817" s="43" t="s">
        <v>46</v>
      </c>
      <c r="B2817" s="43" t="s">
        <v>6476</v>
      </c>
      <c r="C2817" s="43" t="s">
        <v>160</v>
      </c>
      <c r="D2817" s="43" t="s">
        <v>2865</v>
      </c>
      <c r="E2817" s="43" t="s">
        <v>6026</v>
      </c>
      <c r="F2817" s="38" t="s">
        <v>6466</v>
      </c>
      <c r="G2817" s="38">
        <v>1</v>
      </c>
      <c r="H2817" s="43" t="s">
        <v>8875</v>
      </c>
      <c r="I2817" s="43" t="s">
        <v>9720</v>
      </c>
      <c r="J2817" s="43" t="s">
        <v>9720</v>
      </c>
      <c r="K2817" s="43" t="s">
        <v>9720</v>
      </c>
    </row>
    <row r="2818" spans="1:11" ht="49.5" x14ac:dyDescent="0.35">
      <c r="A2818" s="43" t="s">
        <v>46</v>
      </c>
      <c r="B2818" s="43" t="s">
        <v>6476</v>
      </c>
      <c r="C2818" s="43" t="s">
        <v>160</v>
      </c>
      <c r="D2818" s="43" t="s">
        <v>2866</v>
      </c>
      <c r="E2818" s="43" t="s">
        <v>6027</v>
      </c>
      <c r="F2818" s="38" t="s">
        <v>6466</v>
      </c>
      <c r="G2818" s="38">
        <v>1</v>
      </c>
      <c r="H2818" s="43" t="s">
        <v>8876</v>
      </c>
      <c r="I2818" s="43" t="s">
        <v>9720</v>
      </c>
      <c r="J2818" s="43" t="s">
        <v>9720</v>
      </c>
      <c r="K2818" s="43" t="s">
        <v>9720</v>
      </c>
    </row>
    <row r="2819" spans="1:11" ht="49.5" x14ac:dyDescent="0.35">
      <c r="A2819" s="43" t="s">
        <v>46</v>
      </c>
      <c r="B2819" s="43" t="s">
        <v>6476</v>
      </c>
      <c r="C2819" s="43" t="s">
        <v>160</v>
      </c>
      <c r="D2819" s="43" t="s">
        <v>2867</v>
      </c>
      <c r="E2819" s="43" t="s">
        <v>6028</v>
      </c>
      <c r="F2819" s="38" t="s">
        <v>6466</v>
      </c>
      <c r="G2819" s="38">
        <v>1</v>
      </c>
      <c r="H2819" s="43" t="s">
        <v>8877</v>
      </c>
      <c r="I2819" s="43" t="s">
        <v>9720</v>
      </c>
      <c r="J2819" s="43" t="s">
        <v>9720</v>
      </c>
      <c r="K2819" s="43" t="s">
        <v>9720</v>
      </c>
    </row>
    <row r="2820" spans="1:11" ht="49.5" x14ac:dyDescent="0.35">
      <c r="A2820" s="43" t="s">
        <v>46</v>
      </c>
      <c r="B2820" s="43" t="s">
        <v>6476</v>
      </c>
      <c r="C2820" s="43" t="s">
        <v>160</v>
      </c>
      <c r="D2820" s="43" t="s">
        <v>2868</v>
      </c>
      <c r="E2820" s="43" t="s">
        <v>6029</v>
      </c>
      <c r="F2820" s="38" t="s">
        <v>6466</v>
      </c>
      <c r="G2820" s="38">
        <v>1</v>
      </c>
      <c r="H2820" s="43" t="s">
        <v>8878</v>
      </c>
      <c r="I2820" s="43" t="s">
        <v>9720</v>
      </c>
      <c r="J2820" s="43" t="s">
        <v>9720</v>
      </c>
      <c r="K2820" s="43" t="s">
        <v>9720</v>
      </c>
    </row>
    <row r="2821" spans="1:11" ht="49.5" x14ac:dyDescent="0.35">
      <c r="A2821" s="43" t="s">
        <v>46</v>
      </c>
      <c r="B2821" s="43" t="s">
        <v>6476</v>
      </c>
      <c r="C2821" s="43" t="s">
        <v>160</v>
      </c>
      <c r="D2821" s="43" t="s">
        <v>2869</v>
      </c>
      <c r="E2821" s="43" t="s">
        <v>6030</v>
      </c>
      <c r="F2821" s="38" t="s">
        <v>6466</v>
      </c>
      <c r="G2821" s="38">
        <v>1</v>
      </c>
      <c r="H2821" s="43" t="s">
        <v>8879</v>
      </c>
      <c r="I2821" s="43" t="s">
        <v>9720</v>
      </c>
      <c r="J2821" s="43" t="s">
        <v>9720</v>
      </c>
      <c r="K2821" s="43" t="s">
        <v>9720</v>
      </c>
    </row>
    <row r="2822" spans="1:11" ht="49.5" x14ac:dyDescent="0.35">
      <c r="A2822" s="43" t="s">
        <v>46</v>
      </c>
      <c r="B2822" s="43" t="s">
        <v>6476</v>
      </c>
      <c r="C2822" s="43" t="s">
        <v>160</v>
      </c>
      <c r="D2822" s="43" t="s">
        <v>2870</v>
      </c>
      <c r="E2822" s="43" t="s">
        <v>6031</v>
      </c>
      <c r="F2822" s="38" t="s">
        <v>6466</v>
      </c>
      <c r="G2822" s="38">
        <v>1</v>
      </c>
      <c r="H2822" s="43" t="s">
        <v>8880</v>
      </c>
      <c r="I2822" s="43" t="s">
        <v>9720</v>
      </c>
      <c r="J2822" s="43" t="s">
        <v>9720</v>
      </c>
      <c r="K2822" s="43" t="s">
        <v>9720</v>
      </c>
    </row>
    <row r="2823" spans="1:11" ht="49.5" x14ac:dyDescent="0.35">
      <c r="A2823" s="43" t="s">
        <v>46</v>
      </c>
      <c r="B2823" s="43" t="s">
        <v>6476</v>
      </c>
      <c r="C2823" s="43" t="s">
        <v>160</v>
      </c>
      <c r="D2823" s="43" t="s">
        <v>2871</v>
      </c>
      <c r="E2823" s="43" t="s">
        <v>6032</v>
      </c>
      <c r="F2823" s="38" t="s">
        <v>6466</v>
      </c>
      <c r="G2823" s="38">
        <v>1</v>
      </c>
      <c r="H2823" s="43" t="s">
        <v>8881</v>
      </c>
      <c r="I2823" s="43" t="s">
        <v>9720</v>
      </c>
      <c r="J2823" s="43" t="s">
        <v>9720</v>
      </c>
      <c r="K2823" s="43" t="s">
        <v>9720</v>
      </c>
    </row>
    <row r="2824" spans="1:11" ht="49.5" x14ac:dyDescent="0.35">
      <c r="A2824" s="43" t="s">
        <v>46</v>
      </c>
      <c r="B2824" s="43" t="s">
        <v>6476</v>
      </c>
      <c r="C2824" s="43" t="s">
        <v>160</v>
      </c>
      <c r="D2824" s="43" t="s">
        <v>2872</v>
      </c>
      <c r="E2824" s="43" t="s">
        <v>6033</v>
      </c>
      <c r="F2824" s="38" t="s">
        <v>6466</v>
      </c>
      <c r="G2824" s="38">
        <v>1</v>
      </c>
      <c r="H2824" s="43" t="s">
        <v>8882</v>
      </c>
      <c r="I2824" s="43" t="s">
        <v>9720</v>
      </c>
      <c r="J2824" s="43" t="s">
        <v>9720</v>
      </c>
      <c r="K2824" s="43" t="s">
        <v>9720</v>
      </c>
    </row>
    <row r="2825" spans="1:11" ht="49.5" x14ac:dyDescent="0.35">
      <c r="A2825" s="43" t="s">
        <v>46</v>
      </c>
      <c r="B2825" s="43" t="s">
        <v>6476</v>
      </c>
      <c r="C2825" s="43" t="s">
        <v>160</v>
      </c>
      <c r="D2825" s="43" t="s">
        <v>2873</v>
      </c>
      <c r="E2825" s="43" t="s">
        <v>6034</v>
      </c>
      <c r="F2825" s="38" t="s">
        <v>6466</v>
      </c>
      <c r="G2825" s="38">
        <v>1</v>
      </c>
      <c r="H2825" s="43" t="s">
        <v>8883</v>
      </c>
      <c r="I2825" s="43" t="s">
        <v>9720</v>
      </c>
      <c r="J2825" s="43" t="s">
        <v>9720</v>
      </c>
      <c r="K2825" s="43" t="s">
        <v>9720</v>
      </c>
    </row>
    <row r="2826" spans="1:11" ht="49.5" x14ac:dyDescent="0.35">
      <c r="A2826" s="43" t="s">
        <v>46</v>
      </c>
      <c r="B2826" s="43" t="s">
        <v>6476</v>
      </c>
      <c r="C2826" s="43" t="s">
        <v>160</v>
      </c>
      <c r="D2826" s="43" t="s">
        <v>2874</v>
      </c>
      <c r="E2826" s="43" t="s">
        <v>6035</v>
      </c>
      <c r="F2826" s="38" t="s">
        <v>6466</v>
      </c>
      <c r="G2826" s="38">
        <v>1</v>
      </c>
      <c r="H2826" s="43" t="s">
        <v>8884</v>
      </c>
      <c r="I2826" s="43" t="s">
        <v>9720</v>
      </c>
      <c r="J2826" s="43" t="s">
        <v>9720</v>
      </c>
      <c r="K2826" s="43" t="s">
        <v>9720</v>
      </c>
    </row>
    <row r="2827" spans="1:11" ht="49.5" x14ac:dyDescent="0.35">
      <c r="A2827" s="43" t="s">
        <v>46</v>
      </c>
      <c r="B2827" s="43" t="s">
        <v>6476</v>
      </c>
      <c r="C2827" s="43" t="s">
        <v>160</v>
      </c>
      <c r="D2827" s="43" t="s">
        <v>2875</v>
      </c>
      <c r="E2827" s="43" t="s">
        <v>6036</v>
      </c>
      <c r="F2827" s="38" t="s">
        <v>6466</v>
      </c>
      <c r="G2827" s="38">
        <v>1</v>
      </c>
      <c r="H2827" s="43" t="s">
        <v>8885</v>
      </c>
      <c r="I2827" s="43" t="s">
        <v>9720</v>
      </c>
      <c r="J2827" s="43" t="s">
        <v>9720</v>
      </c>
      <c r="K2827" s="43" t="s">
        <v>9720</v>
      </c>
    </row>
    <row r="2828" spans="1:11" ht="49.5" x14ac:dyDescent="0.35">
      <c r="A2828" s="43" t="s">
        <v>46</v>
      </c>
      <c r="B2828" s="43" t="s">
        <v>6476</v>
      </c>
      <c r="C2828" s="43" t="s">
        <v>160</v>
      </c>
      <c r="D2828" s="43" t="s">
        <v>2876</v>
      </c>
      <c r="E2828" s="43" t="s">
        <v>6037</v>
      </c>
      <c r="F2828" s="38" t="s">
        <v>6466</v>
      </c>
      <c r="G2828" s="38">
        <v>1</v>
      </c>
      <c r="H2828" s="43" t="s">
        <v>8886</v>
      </c>
      <c r="I2828" s="43" t="s">
        <v>9720</v>
      </c>
      <c r="J2828" s="43" t="s">
        <v>9720</v>
      </c>
      <c r="K2828" s="43" t="s">
        <v>9720</v>
      </c>
    </row>
    <row r="2829" spans="1:11" ht="49.5" x14ac:dyDescent="0.35">
      <c r="A2829" s="43" t="s">
        <v>46</v>
      </c>
      <c r="B2829" s="43" t="s">
        <v>6476</v>
      </c>
      <c r="C2829" s="43" t="s">
        <v>160</v>
      </c>
      <c r="D2829" s="43" t="s">
        <v>2877</v>
      </c>
      <c r="E2829" s="43" t="s">
        <v>6038</v>
      </c>
      <c r="F2829" s="38" t="s">
        <v>6466</v>
      </c>
      <c r="G2829" s="38">
        <v>1</v>
      </c>
      <c r="H2829" s="43" t="s">
        <v>8887</v>
      </c>
      <c r="I2829" s="43" t="s">
        <v>9720</v>
      </c>
      <c r="J2829" s="43" t="s">
        <v>9720</v>
      </c>
      <c r="K2829" s="43" t="s">
        <v>9720</v>
      </c>
    </row>
    <row r="2830" spans="1:11" ht="49.5" x14ac:dyDescent="0.35">
      <c r="A2830" s="43" t="s">
        <v>46</v>
      </c>
      <c r="B2830" s="43" t="s">
        <v>6476</v>
      </c>
      <c r="C2830" s="43" t="s">
        <v>160</v>
      </c>
      <c r="D2830" s="43" t="s">
        <v>2878</v>
      </c>
      <c r="E2830" s="43" t="s">
        <v>6039</v>
      </c>
      <c r="F2830" s="38" t="s">
        <v>6466</v>
      </c>
      <c r="G2830" s="38">
        <v>1</v>
      </c>
      <c r="H2830" s="43" t="s">
        <v>8888</v>
      </c>
      <c r="I2830" s="43" t="s">
        <v>9720</v>
      </c>
      <c r="J2830" s="43" t="s">
        <v>9720</v>
      </c>
      <c r="K2830" s="43" t="s">
        <v>9720</v>
      </c>
    </row>
    <row r="2831" spans="1:11" ht="66" x14ac:dyDescent="0.35">
      <c r="A2831" s="43" t="s">
        <v>46</v>
      </c>
      <c r="B2831" s="43" t="s">
        <v>6476</v>
      </c>
      <c r="C2831" s="43" t="s">
        <v>160</v>
      </c>
      <c r="D2831" s="43" t="s">
        <v>2879</v>
      </c>
      <c r="E2831" s="43" t="s">
        <v>6040</v>
      </c>
      <c r="F2831" s="38" t="s">
        <v>6466</v>
      </c>
      <c r="G2831" s="38">
        <v>1</v>
      </c>
      <c r="H2831" s="43" t="s">
        <v>8889</v>
      </c>
      <c r="I2831" s="43" t="s">
        <v>9720</v>
      </c>
      <c r="J2831" s="43" t="s">
        <v>9720</v>
      </c>
      <c r="K2831" s="43" t="s">
        <v>9720</v>
      </c>
    </row>
    <row r="2832" spans="1:11" ht="49.5" x14ac:dyDescent="0.35">
      <c r="A2832" s="43" t="s">
        <v>46</v>
      </c>
      <c r="B2832" s="43" t="s">
        <v>6476</v>
      </c>
      <c r="C2832" s="43" t="s">
        <v>160</v>
      </c>
      <c r="D2832" s="43" t="s">
        <v>2880</v>
      </c>
      <c r="E2832" s="43" t="s">
        <v>6041</v>
      </c>
      <c r="F2832" s="38" t="s">
        <v>6466</v>
      </c>
      <c r="G2832" s="38">
        <v>1</v>
      </c>
      <c r="H2832" s="43" t="s">
        <v>8890</v>
      </c>
      <c r="I2832" s="43" t="s">
        <v>9720</v>
      </c>
      <c r="J2832" s="43" t="s">
        <v>9720</v>
      </c>
      <c r="K2832" s="43" t="s">
        <v>9720</v>
      </c>
    </row>
    <row r="2833" spans="1:11" ht="49.5" x14ac:dyDescent="0.35">
      <c r="A2833" s="43" t="s">
        <v>46</v>
      </c>
      <c r="B2833" s="43" t="s">
        <v>6476</v>
      </c>
      <c r="C2833" s="43" t="s">
        <v>160</v>
      </c>
      <c r="D2833" s="43" t="s">
        <v>2881</v>
      </c>
      <c r="E2833" s="43" t="s">
        <v>6042</v>
      </c>
      <c r="F2833" s="38" t="s">
        <v>6466</v>
      </c>
      <c r="G2833" s="38">
        <v>2</v>
      </c>
      <c r="H2833" s="43" t="s">
        <v>8891</v>
      </c>
      <c r="I2833" s="43" t="s">
        <v>9720</v>
      </c>
      <c r="J2833" s="43" t="s">
        <v>9720</v>
      </c>
      <c r="K2833" s="43" t="s">
        <v>9720</v>
      </c>
    </row>
    <row r="2834" spans="1:11" ht="49.5" x14ac:dyDescent="0.35">
      <c r="A2834" s="43" t="s">
        <v>46</v>
      </c>
      <c r="B2834" s="43" t="s">
        <v>6476</v>
      </c>
      <c r="C2834" s="43" t="s">
        <v>160</v>
      </c>
      <c r="D2834" s="43" t="s">
        <v>2882</v>
      </c>
      <c r="E2834" s="43" t="s">
        <v>6043</v>
      </c>
      <c r="F2834" s="38" t="s">
        <v>6466</v>
      </c>
      <c r="G2834" s="38">
        <v>2</v>
      </c>
      <c r="H2834" s="43" t="s">
        <v>8892</v>
      </c>
      <c r="I2834" s="43" t="s">
        <v>9720</v>
      </c>
      <c r="J2834" s="43" t="s">
        <v>9720</v>
      </c>
      <c r="K2834" s="43" t="s">
        <v>9720</v>
      </c>
    </row>
    <row r="2835" spans="1:11" ht="49.5" x14ac:dyDescent="0.35">
      <c r="A2835" s="43" t="s">
        <v>46</v>
      </c>
      <c r="B2835" s="43" t="s">
        <v>6476</v>
      </c>
      <c r="C2835" s="43" t="s">
        <v>160</v>
      </c>
      <c r="D2835" s="43" t="s">
        <v>2883</v>
      </c>
      <c r="E2835" s="43" t="s">
        <v>6044</v>
      </c>
      <c r="F2835" s="38" t="s">
        <v>6466</v>
      </c>
      <c r="G2835" s="38">
        <v>1</v>
      </c>
      <c r="H2835" s="43" t="s">
        <v>8893</v>
      </c>
      <c r="I2835" s="43" t="s">
        <v>9720</v>
      </c>
      <c r="J2835" s="43" t="s">
        <v>9720</v>
      </c>
      <c r="K2835" s="43" t="s">
        <v>9720</v>
      </c>
    </row>
    <row r="2836" spans="1:11" ht="49.5" x14ac:dyDescent="0.35">
      <c r="A2836" s="43" t="s">
        <v>46</v>
      </c>
      <c r="B2836" s="43" t="s">
        <v>6476</v>
      </c>
      <c r="C2836" s="43" t="s">
        <v>160</v>
      </c>
      <c r="D2836" s="43" t="s">
        <v>2884</v>
      </c>
      <c r="E2836" s="43" t="s">
        <v>6045</v>
      </c>
      <c r="F2836" s="38" t="s">
        <v>6466</v>
      </c>
      <c r="G2836" s="38">
        <v>1</v>
      </c>
      <c r="H2836" s="43" t="s">
        <v>8894</v>
      </c>
      <c r="I2836" s="43" t="s">
        <v>9720</v>
      </c>
      <c r="J2836" s="43" t="s">
        <v>9720</v>
      </c>
      <c r="K2836" s="43" t="s">
        <v>9720</v>
      </c>
    </row>
    <row r="2837" spans="1:11" ht="49.5" x14ac:dyDescent="0.35">
      <c r="A2837" s="43" t="s">
        <v>46</v>
      </c>
      <c r="B2837" s="43" t="s">
        <v>6476</v>
      </c>
      <c r="C2837" s="43" t="s">
        <v>160</v>
      </c>
      <c r="D2837" s="43" t="s">
        <v>2885</v>
      </c>
      <c r="E2837" s="43" t="s">
        <v>6046</v>
      </c>
      <c r="F2837" s="38" t="s">
        <v>6466</v>
      </c>
      <c r="G2837" s="38">
        <v>1</v>
      </c>
      <c r="H2837" s="43" t="s">
        <v>8895</v>
      </c>
      <c r="I2837" s="43" t="s">
        <v>9720</v>
      </c>
      <c r="J2837" s="43" t="s">
        <v>9720</v>
      </c>
      <c r="K2837" s="43" t="s">
        <v>9720</v>
      </c>
    </row>
    <row r="2838" spans="1:11" ht="66" x14ac:dyDescent="0.35">
      <c r="A2838" s="43" t="s">
        <v>46</v>
      </c>
      <c r="B2838" s="43" t="s">
        <v>6476</v>
      </c>
      <c r="C2838" s="43" t="s">
        <v>160</v>
      </c>
      <c r="D2838" s="43" t="s">
        <v>2886</v>
      </c>
      <c r="E2838" s="43" t="s">
        <v>6047</v>
      </c>
      <c r="F2838" s="38" t="s">
        <v>6466</v>
      </c>
      <c r="G2838" s="38">
        <v>1</v>
      </c>
      <c r="H2838" s="43" t="s">
        <v>8896</v>
      </c>
      <c r="I2838" s="43" t="s">
        <v>9720</v>
      </c>
      <c r="J2838" s="43" t="s">
        <v>9720</v>
      </c>
      <c r="K2838" s="43" t="s">
        <v>9720</v>
      </c>
    </row>
    <row r="2839" spans="1:11" ht="66" x14ac:dyDescent="0.35">
      <c r="A2839" s="43" t="s">
        <v>46</v>
      </c>
      <c r="B2839" s="43" t="s">
        <v>6476</v>
      </c>
      <c r="C2839" s="43" t="s">
        <v>160</v>
      </c>
      <c r="D2839" s="43" t="s">
        <v>2887</v>
      </c>
      <c r="E2839" s="43" t="s">
        <v>6048</v>
      </c>
      <c r="F2839" s="38" t="s">
        <v>6466</v>
      </c>
      <c r="G2839" s="38">
        <v>1</v>
      </c>
      <c r="H2839" s="43" t="s">
        <v>8897</v>
      </c>
      <c r="I2839" s="43" t="s">
        <v>9720</v>
      </c>
      <c r="J2839" s="43" t="s">
        <v>9720</v>
      </c>
      <c r="K2839" s="43" t="s">
        <v>9720</v>
      </c>
    </row>
    <row r="2840" spans="1:11" ht="49.5" x14ac:dyDescent="0.35">
      <c r="A2840" s="43" t="s">
        <v>46</v>
      </c>
      <c r="B2840" s="43" t="s">
        <v>6476</v>
      </c>
      <c r="C2840" s="43" t="s">
        <v>160</v>
      </c>
      <c r="D2840" s="43" t="s">
        <v>2888</v>
      </c>
      <c r="E2840" s="43" t="s">
        <v>6049</v>
      </c>
      <c r="F2840" s="38" t="s">
        <v>6466</v>
      </c>
      <c r="G2840" s="38">
        <v>1</v>
      </c>
      <c r="H2840" s="43" t="s">
        <v>8898</v>
      </c>
      <c r="I2840" s="43" t="s">
        <v>9720</v>
      </c>
      <c r="J2840" s="43" t="s">
        <v>9720</v>
      </c>
      <c r="K2840" s="43" t="s">
        <v>9720</v>
      </c>
    </row>
    <row r="2841" spans="1:11" ht="49.5" x14ac:dyDescent="0.35">
      <c r="A2841" s="43" t="s">
        <v>46</v>
      </c>
      <c r="B2841" s="43" t="s">
        <v>6476</v>
      </c>
      <c r="C2841" s="43" t="s">
        <v>160</v>
      </c>
      <c r="D2841" s="43" t="s">
        <v>2889</v>
      </c>
      <c r="E2841" s="43" t="s">
        <v>6050</v>
      </c>
      <c r="F2841" s="38" t="s">
        <v>6466</v>
      </c>
      <c r="G2841" s="38">
        <v>1</v>
      </c>
      <c r="H2841" s="43" t="s">
        <v>8899</v>
      </c>
      <c r="I2841" s="43" t="s">
        <v>9720</v>
      </c>
      <c r="J2841" s="43" t="s">
        <v>9720</v>
      </c>
      <c r="K2841" s="43" t="s">
        <v>9720</v>
      </c>
    </row>
    <row r="2842" spans="1:11" ht="49.5" x14ac:dyDescent="0.35">
      <c r="A2842" s="43" t="s">
        <v>46</v>
      </c>
      <c r="B2842" s="43" t="s">
        <v>6476</v>
      </c>
      <c r="C2842" s="43" t="s">
        <v>160</v>
      </c>
      <c r="D2842" s="43" t="s">
        <v>2890</v>
      </c>
      <c r="E2842" s="43" t="s">
        <v>6051</v>
      </c>
      <c r="F2842" s="38" t="s">
        <v>6466</v>
      </c>
      <c r="G2842" s="38">
        <v>1</v>
      </c>
      <c r="H2842" s="43" t="s">
        <v>8900</v>
      </c>
      <c r="I2842" s="43" t="s">
        <v>9720</v>
      </c>
      <c r="J2842" s="43" t="s">
        <v>9720</v>
      </c>
      <c r="K2842" s="43" t="s">
        <v>9720</v>
      </c>
    </row>
    <row r="2843" spans="1:11" ht="49.5" x14ac:dyDescent="0.35">
      <c r="A2843" s="43" t="s">
        <v>46</v>
      </c>
      <c r="B2843" s="43" t="s">
        <v>6476</v>
      </c>
      <c r="C2843" s="43" t="s">
        <v>160</v>
      </c>
      <c r="D2843" s="43" t="s">
        <v>2891</v>
      </c>
      <c r="E2843" s="43" t="s">
        <v>6052</v>
      </c>
      <c r="F2843" s="38" t="s">
        <v>6466</v>
      </c>
      <c r="G2843" s="38">
        <v>2</v>
      </c>
      <c r="H2843" s="43" t="s">
        <v>8901</v>
      </c>
      <c r="I2843" s="43" t="s">
        <v>9720</v>
      </c>
      <c r="J2843" s="43" t="s">
        <v>9720</v>
      </c>
      <c r="K2843" s="43" t="s">
        <v>9720</v>
      </c>
    </row>
    <row r="2844" spans="1:11" ht="49.5" x14ac:dyDescent="0.35">
      <c r="A2844" s="43" t="s">
        <v>46</v>
      </c>
      <c r="B2844" s="43" t="s">
        <v>6476</v>
      </c>
      <c r="C2844" s="43" t="s">
        <v>160</v>
      </c>
      <c r="D2844" s="43" t="s">
        <v>2892</v>
      </c>
      <c r="E2844" s="43" t="s">
        <v>6053</v>
      </c>
      <c r="F2844" s="38" t="s">
        <v>6466</v>
      </c>
      <c r="G2844" s="38">
        <v>2</v>
      </c>
      <c r="H2844" s="43" t="s">
        <v>8902</v>
      </c>
      <c r="I2844" s="43" t="s">
        <v>9720</v>
      </c>
      <c r="J2844" s="43" t="s">
        <v>9720</v>
      </c>
      <c r="K2844" s="43" t="s">
        <v>9720</v>
      </c>
    </row>
    <row r="2845" spans="1:11" ht="49.5" x14ac:dyDescent="0.35">
      <c r="A2845" s="43" t="s">
        <v>46</v>
      </c>
      <c r="B2845" s="43" t="s">
        <v>6476</v>
      </c>
      <c r="C2845" s="43" t="s">
        <v>160</v>
      </c>
      <c r="D2845" s="43" t="s">
        <v>2893</v>
      </c>
      <c r="E2845" s="43" t="s">
        <v>6054</v>
      </c>
      <c r="F2845" s="38" t="s">
        <v>6466</v>
      </c>
      <c r="G2845" s="38">
        <v>2</v>
      </c>
      <c r="H2845" s="43" t="s">
        <v>8903</v>
      </c>
      <c r="I2845" s="43" t="s">
        <v>9720</v>
      </c>
      <c r="J2845" s="43" t="s">
        <v>9720</v>
      </c>
      <c r="K2845" s="43" t="s">
        <v>9720</v>
      </c>
    </row>
    <row r="2846" spans="1:11" ht="49.5" x14ac:dyDescent="0.35">
      <c r="A2846" s="43" t="s">
        <v>46</v>
      </c>
      <c r="B2846" s="43" t="s">
        <v>6476</v>
      </c>
      <c r="C2846" s="43" t="s">
        <v>160</v>
      </c>
      <c r="D2846" s="43" t="s">
        <v>2894</v>
      </c>
      <c r="E2846" s="43" t="s">
        <v>6055</v>
      </c>
      <c r="F2846" s="38" t="s">
        <v>6466</v>
      </c>
      <c r="G2846" s="38">
        <v>2</v>
      </c>
      <c r="H2846" s="43" t="s">
        <v>8904</v>
      </c>
      <c r="I2846" s="43" t="s">
        <v>9720</v>
      </c>
      <c r="J2846" s="43" t="s">
        <v>9720</v>
      </c>
      <c r="K2846" s="43" t="s">
        <v>9720</v>
      </c>
    </row>
    <row r="2847" spans="1:11" ht="49.5" x14ac:dyDescent="0.35">
      <c r="A2847" s="43" t="s">
        <v>46</v>
      </c>
      <c r="B2847" s="43" t="s">
        <v>6476</v>
      </c>
      <c r="C2847" s="43" t="s">
        <v>160</v>
      </c>
      <c r="D2847" s="43" t="s">
        <v>2895</v>
      </c>
      <c r="E2847" s="43" t="s">
        <v>6056</v>
      </c>
      <c r="F2847" s="38" t="s">
        <v>6466</v>
      </c>
      <c r="G2847" s="38">
        <v>1</v>
      </c>
      <c r="H2847" s="43" t="s">
        <v>8905</v>
      </c>
      <c r="I2847" s="43" t="s">
        <v>9720</v>
      </c>
      <c r="J2847" s="43" t="s">
        <v>9720</v>
      </c>
      <c r="K2847" s="43" t="s">
        <v>9720</v>
      </c>
    </row>
    <row r="2848" spans="1:11" ht="49.5" x14ac:dyDescent="0.35">
      <c r="A2848" s="43" t="s">
        <v>46</v>
      </c>
      <c r="B2848" s="43" t="s">
        <v>6476</v>
      </c>
      <c r="C2848" s="43" t="s">
        <v>160</v>
      </c>
      <c r="D2848" s="43" t="s">
        <v>2896</v>
      </c>
      <c r="E2848" s="43" t="s">
        <v>6057</v>
      </c>
      <c r="F2848" s="38" t="s">
        <v>6466</v>
      </c>
      <c r="G2848" s="38">
        <v>1</v>
      </c>
      <c r="H2848" s="43" t="s">
        <v>8906</v>
      </c>
      <c r="I2848" s="43" t="s">
        <v>9720</v>
      </c>
      <c r="J2848" s="43" t="s">
        <v>9720</v>
      </c>
      <c r="K2848" s="43" t="s">
        <v>9720</v>
      </c>
    </row>
    <row r="2849" spans="1:11" ht="49.5" x14ac:dyDescent="0.35">
      <c r="A2849" s="43" t="s">
        <v>46</v>
      </c>
      <c r="B2849" s="43" t="s">
        <v>6476</v>
      </c>
      <c r="C2849" s="43" t="s">
        <v>160</v>
      </c>
      <c r="D2849" s="43" t="s">
        <v>2897</v>
      </c>
      <c r="E2849" s="43" t="s">
        <v>6058</v>
      </c>
      <c r="F2849" s="38" t="s">
        <v>6466</v>
      </c>
      <c r="G2849" s="38">
        <v>1</v>
      </c>
      <c r="H2849" s="43" t="s">
        <v>8907</v>
      </c>
      <c r="I2849" s="43" t="s">
        <v>9720</v>
      </c>
      <c r="J2849" s="43" t="s">
        <v>9720</v>
      </c>
      <c r="K2849" s="43" t="s">
        <v>9720</v>
      </c>
    </row>
    <row r="2850" spans="1:11" ht="49.5" x14ac:dyDescent="0.35">
      <c r="A2850" s="43" t="s">
        <v>46</v>
      </c>
      <c r="B2850" s="43" t="s">
        <v>6476</v>
      </c>
      <c r="C2850" s="43" t="s">
        <v>160</v>
      </c>
      <c r="D2850" s="43" t="s">
        <v>2898</v>
      </c>
      <c r="E2850" s="43" t="s">
        <v>6059</v>
      </c>
      <c r="F2850" s="38" t="s">
        <v>6466</v>
      </c>
      <c r="G2850" s="38">
        <v>2</v>
      </c>
      <c r="H2850" s="43" t="s">
        <v>8908</v>
      </c>
      <c r="I2850" s="43" t="s">
        <v>9720</v>
      </c>
      <c r="J2850" s="43" t="s">
        <v>9720</v>
      </c>
      <c r="K2850" s="43" t="s">
        <v>9720</v>
      </c>
    </row>
    <row r="2851" spans="1:11" ht="49.5" x14ac:dyDescent="0.35">
      <c r="A2851" s="43" t="s">
        <v>46</v>
      </c>
      <c r="B2851" s="43" t="s">
        <v>6476</v>
      </c>
      <c r="C2851" s="43" t="s">
        <v>160</v>
      </c>
      <c r="D2851" s="43" t="s">
        <v>2899</v>
      </c>
      <c r="E2851" s="43" t="s">
        <v>6060</v>
      </c>
      <c r="F2851" s="38" t="s">
        <v>6466</v>
      </c>
      <c r="G2851" s="38">
        <v>2</v>
      </c>
      <c r="H2851" s="43" t="s">
        <v>8909</v>
      </c>
      <c r="I2851" s="43" t="s">
        <v>9720</v>
      </c>
      <c r="J2851" s="43" t="s">
        <v>9720</v>
      </c>
      <c r="K2851" s="43" t="s">
        <v>9720</v>
      </c>
    </row>
    <row r="2852" spans="1:11" ht="49.5" x14ac:dyDescent="0.35">
      <c r="A2852" s="43" t="s">
        <v>46</v>
      </c>
      <c r="B2852" s="43" t="s">
        <v>6476</v>
      </c>
      <c r="C2852" s="43" t="s">
        <v>160</v>
      </c>
      <c r="D2852" s="43" t="s">
        <v>2900</v>
      </c>
      <c r="E2852" s="43" t="s">
        <v>6061</v>
      </c>
      <c r="F2852" s="38" t="s">
        <v>6466</v>
      </c>
      <c r="G2852" s="38">
        <v>2</v>
      </c>
      <c r="H2852" s="43" t="s">
        <v>8910</v>
      </c>
      <c r="I2852" s="43" t="s">
        <v>9720</v>
      </c>
      <c r="J2852" s="43" t="s">
        <v>9720</v>
      </c>
      <c r="K2852" s="43" t="s">
        <v>9720</v>
      </c>
    </row>
    <row r="2853" spans="1:11" ht="49.5" x14ac:dyDescent="0.35">
      <c r="A2853" s="43" t="s">
        <v>46</v>
      </c>
      <c r="B2853" s="43" t="s">
        <v>6476</v>
      </c>
      <c r="C2853" s="43" t="s">
        <v>160</v>
      </c>
      <c r="D2853" s="43" t="s">
        <v>2901</v>
      </c>
      <c r="E2853" s="43" t="s">
        <v>6062</v>
      </c>
      <c r="F2853" s="38" t="s">
        <v>6466</v>
      </c>
      <c r="G2853" s="38">
        <v>2</v>
      </c>
      <c r="H2853" s="43" t="s">
        <v>8911</v>
      </c>
      <c r="I2853" s="43" t="s">
        <v>9720</v>
      </c>
      <c r="J2853" s="43" t="s">
        <v>9720</v>
      </c>
      <c r="K2853" s="43" t="s">
        <v>9720</v>
      </c>
    </row>
    <row r="2854" spans="1:11" ht="49.5" x14ac:dyDescent="0.35">
      <c r="A2854" s="43" t="s">
        <v>46</v>
      </c>
      <c r="B2854" s="43" t="s">
        <v>6476</v>
      </c>
      <c r="C2854" s="43" t="s">
        <v>160</v>
      </c>
      <c r="D2854" s="43" t="s">
        <v>2902</v>
      </c>
      <c r="E2854" s="43" t="s">
        <v>6063</v>
      </c>
      <c r="F2854" s="38" t="s">
        <v>6466</v>
      </c>
      <c r="G2854" s="38">
        <v>1</v>
      </c>
      <c r="H2854" s="43" t="s">
        <v>8912</v>
      </c>
      <c r="I2854" s="43" t="s">
        <v>9720</v>
      </c>
      <c r="J2854" s="43" t="s">
        <v>9720</v>
      </c>
      <c r="K2854" s="43" t="s">
        <v>9720</v>
      </c>
    </row>
    <row r="2855" spans="1:11" ht="49.5" x14ac:dyDescent="0.35">
      <c r="A2855" s="43" t="s">
        <v>46</v>
      </c>
      <c r="B2855" s="43" t="s">
        <v>6476</v>
      </c>
      <c r="C2855" s="43" t="s">
        <v>160</v>
      </c>
      <c r="D2855" s="43" t="s">
        <v>2903</v>
      </c>
      <c r="E2855" s="43" t="s">
        <v>6064</v>
      </c>
      <c r="F2855" s="38" t="s">
        <v>6466</v>
      </c>
      <c r="G2855" s="38">
        <v>2</v>
      </c>
      <c r="H2855" s="43" t="s">
        <v>8913</v>
      </c>
      <c r="I2855" s="43" t="s">
        <v>9720</v>
      </c>
      <c r="J2855" s="43" t="s">
        <v>9720</v>
      </c>
      <c r="K2855" s="43" t="s">
        <v>9720</v>
      </c>
    </row>
    <row r="2856" spans="1:11" ht="49.5" x14ac:dyDescent="0.35">
      <c r="A2856" s="43" t="s">
        <v>46</v>
      </c>
      <c r="B2856" s="43" t="s">
        <v>6476</v>
      </c>
      <c r="C2856" s="43" t="s">
        <v>160</v>
      </c>
      <c r="D2856" s="43" t="s">
        <v>2904</v>
      </c>
      <c r="E2856" s="43" t="s">
        <v>6065</v>
      </c>
      <c r="F2856" s="38" t="s">
        <v>6466</v>
      </c>
      <c r="G2856" s="38">
        <v>2</v>
      </c>
      <c r="H2856" s="43" t="s">
        <v>8914</v>
      </c>
      <c r="I2856" s="43" t="s">
        <v>9720</v>
      </c>
      <c r="J2856" s="43" t="s">
        <v>9720</v>
      </c>
      <c r="K2856" s="43" t="s">
        <v>9720</v>
      </c>
    </row>
    <row r="2857" spans="1:11" ht="49.5" x14ac:dyDescent="0.35">
      <c r="A2857" s="43" t="s">
        <v>46</v>
      </c>
      <c r="B2857" s="43" t="s">
        <v>6476</v>
      </c>
      <c r="C2857" s="43" t="s">
        <v>160</v>
      </c>
      <c r="D2857" s="43" t="s">
        <v>2905</v>
      </c>
      <c r="E2857" s="43" t="s">
        <v>6066</v>
      </c>
      <c r="F2857" s="38" t="s">
        <v>6466</v>
      </c>
      <c r="G2857" s="38">
        <v>1</v>
      </c>
      <c r="H2857" s="43" t="s">
        <v>8915</v>
      </c>
      <c r="I2857" s="43" t="s">
        <v>9720</v>
      </c>
      <c r="J2857" s="43" t="s">
        <v>9720</v>
      </c>
      <c r="K2857" s="43" t="s">
        <v>9720</v>
      </c>
    </row>
    <row r="2858" spans="1:11" ht="49.5" x14ac:dyDescent="0.35">
      <c r="A2858" s="43" t="s">
        <v>46</v>
      </c>
      <c r="B2858" s="43" t="s">
        <v>6476</v>
      </c>
      <c r="C2858" s="43" t="s">
        <v>160</v>
      </c>
      <c r="D2858" s="43" t="s">
        <v>2906</v>
      </c>
      <c r="E2858" s="43" t="s">
        <v>6067</v>
      </c>
      <c r="F2858" s="38" t="s">
        <v>6466</v>
      </c>
      <c r="G2858" s="38">
        <v>2</v>
      </c>
      <c r="H2858" s="43" t="s">
        <v>8916</v>
      </c>
      <c r="I2858" s="43" t="s">
        <v>9720</v>
      </c>
      <c r="J2858" s="43" t="s">
        <v>9720</v>
      </c>
      <c r="K2858" s="43" t="s">
        <v>9720</v>
      </c>
    </row>
    <row r="2859" spans="1:11" ht="49.5" x14ac:dyDescent="0.35">
      <c r="A2859" s="43" t="s">
        <v>46</v>
      </c>
      <c r="B2859" s="43" t="s">
        <v>6476</v>
      </c>
      <c r="C2859" s="43" t="s">
        <v>160</v>
      </c>
      <c r="D2859" s="43" t="s">
        <v>2907</v>
      </c>
      <c r="E2859" s="43" t="s">
        <v>6068</v>
      </c>
      <c r="F2859" s="38" t="s">
        <v>6466</v>
      </c>
      <c r="G2859" s="38">
        <v>1</v>
      </c>
      <c r="H2859" s="43" t="s">
        <v>8917</v>
      </c>
      <c r="I2859" s="43" t="s">
        <v>9720</v>
      </c>
      <c r="J2859" s="43" t="s">
        <v>9720</v>
      </c>
      <c r="K2859" s="43" t="s">
        <v>9720</v>
      </c>
    </row>
    <row r="2860" spans="1:11" ht="49.5" x14ac:dyDescent="0.35">
      <c r="A2860" s="43" t="s">
        <v>46</v>
      </c>
      <c r="B2860" s="43" t="s">
        <v>6476</v>
      </c>
      <c r="C2860" s="43" t="s">
        <v>160</v>
      </c>
      <c r="D2860" s="43" t="s">
        <v>2908</v>
      </c>
      <c r="E2860" s="43" t="s">
        <v>6069</v>
      </c>
      <c r="F2860" s="38" t="s">
        <v>6466</v>
      </c>
      <c r="G2860" s="38">
        <v>2</v>
      </c>
      <c r="H2860" s="43" t="s">
        <v>8918</v>
      </c>
      <c r="I2860" s="43" t="s">
        <v>9720</v>
      </c>
      <c r="J2860" s="43" t="s">
        <v>9720</v>
      </c>
      <c r="K2860" s="43" t="s">
        <v>9720</v>
      </c>
    </row>
    <row r="2861" spans="1:11" ht="49.5" x14ac:dyDescent="0.35">
      <c r="A2861" s="43" t="s">
        <v>46</v>
      </c>
      <c r="B2861" s="43" t="s">
        <v>6476</v>
      </c>
      <c r="C2861" s="43" t="s">
        <v>160</v>
      </c>
      <c r="D2861" s="43" t="s">
        <v>2909</v>
      </c>
      <c r="E2861" s="43" t="s">
        <v>6070</v>
      </c>
      <c r="F2861" s="38" t="s">
        <v>6466</v>
      </c>
      <c r="G2861" s="38">
        <v>1</v>
      </c>
      <c r="H2861" s="43" t="s">
        <v>8919</v>
      </c>
      <c r="I2861" s="43" t="s">
        <v>9720</v>
      </c>
      <c r="J2861" s="43" t="s">
        <v>9720</v>
      </c>
      <c r="K2861" s="43" t="s">
        <v>9720</v>
      </c>
    </row>
    <row r="2862" spans="1:11" ht="49.5" x14ac:dyDescent="0.35">
      <c r="A2862" s="43" t="s">
        <v>46</v>
      </c>
      <c r="B2862" s="43" t="s">
        <v>6476</v>
      </c>
      <c r="C2862" s="43" t="s">
        <v>160</v>
      </c>
      <c r="D2862" s="43" t="s">
        <v>2910</v>
      </c>
      <c r="E2862" s="43" t="s">
        <v>6071</v>
      </c>
      <c r="F2862" s="38" t="s">
        <v>6466</v>
      </c>
      <c r="G2862" s="38">
        <v>2</v>
      </c>
      <c r="H2862" s="43" t="s">
        <v>8920</v>
      </c>
      <c r="I2862" s="43" t="s">
        <v>9720</v>
      </c>
      <c r="J2862" s="43" t="s">
        <v>9720</v>
      </c>
      <c r="K2862" s="43" t="s">
        <v>9720</v>
      </c>
    </row>
    <row r="2863" spans="1:11" ht="49.5" x14ac:dyDescent="0.35">
      <c r="A2863" s="43" t="s">
        <v>46</v>
      </c>
      <c r="B2863" s="43" t="s">
        <v>6476</v>
      </c>
      <c r="C2863" s="43" t="s">
        <v>160</v>
      </c>
      <c r="D2863" s="43" t="s">
        <v>2911</v>
      </c>
      <c r="E2863" s="43" t="s">
        <v>6072</v>
      </c>
      <c r="F2863" s="38" t="s">
        <v>6466</v>
      </c>
      <c r="G2863" s="38">
        <v>1</v>
      </c>
      <c r="H2863" s="43" t="s">
        <v>8921</v>
      </c>
      <c r="I2863" s="43" t="s">
        <v>9720</v>
      </c>
      <c r="J2863" s="43" t="s">
        <v>9720</v>
      </c>
      <c r="K2863" s="43" t="s">
        <v>9720</v>
      </c>
    </row>
    <row r="2864" spans="1:11" ht="49.5" x14ac:dyDescent="0.35">
      <c r="A2864" s="43" t="s">
        <v>46</v>
      </c>
      <c r="B2864" s="43" t="s">
        <v>6476</v>
      </c>
      <c r="C2864" s="43" t="s">
        <v>160</v>
      </c>
      <c r="D2864" s="43" t="s">
        <v>2912</v>
      </c>
      <c r="E2864" s="43" t="s">
        <v>6073</v>
      </c>
      <c r="F2864" s="38" t="s">
        <v>6466</v>
      </c>
      <c r="G2864" s="38">
        <v>2</v>
      </c>
      <c r="H2864" s="43" t="s">
        <v>8922</v>
      </c>
      <c r="I2864" s="43" t="s">
        <v>9720</v>
      </c>
      <c r="J2864" s="43" t="s">
        <v>9720</v>
      </c>
      <c r="K2864" s="43" t="s">
        <v>9720</v>
      </c>
    </row>
    <row r="2865" spans="1:11" ht="49.5" x14ac:dyDescent="0.35">
      <c r="A2865" s="43" t="s">
        <v>46</v>
      </c>
      <c r="B2865" s="43" t="s">
        <v>6476</v>
      </c>
      <c r="C2865" s="43" t="s">
        <v>160</v>
      </c>
      <c r="D2865" s="43" t="s">
        <v>2913</v>
      </c>
      <c r="E2865" s="43" t="s">
        <v>6074</v>
      </c>
      <c r="F2865" s="38" t="s">
        <v>6466</v>
      </c>
      <c r="G2865" s="38">
        <v>2</v>
      </c>
      <c r="H2865" s="43" t="s">
        <v>8923</v>
      </c>
      <c r="I2865" s="43" t="s">
        <v>9720</v>
      </c>
      <c r="J2865" s="43" t="s">
        <v>9720</v>
      </c>
      <c r="K2865" s="43" t="s">
        <v>9720</v>
      </c>
    </row>
    <row r="2866" spans="1:11" ht="49.5" x14ac:dyDescent="0.35">
      <c r="A2866" s="43" t="s">
        <v>46</v>
      </c>
      <c r="B2866" s="43" t="s">
        <v>6476</v>
      </c>
      <c r="C2866" s="43" t="s">
        <v>160</v>
      </c>
      <c r="D2866" s="43" t="s">
        <v>2914</v>
      </c>
      <c r="E2866" s="43" t="s">
        <v>6075</v>
      </c>
      <c r="F2866" s="38" t="s">
        <v>6466</v>
      </c>
      <c r="G2866" s="38">
        <v>1</v>
      </c>
      <c r="H2866" s="43" t="s">
        <v>8924</v>
      </c>
      <c r="I2866" s="43" t="s">
        <v>9720</v>
      </c>
      <c r="J2866" s="43" t="s">
        <v>9720</v>
      </c>
      <c r="K2866" s="43" t="s">
        <v>9720</v>
      </c>
    </row>
    <row r="2867" spans="1:11" ht="49.5" x14ac:dyDescent="0.35">
      <c r="A2867" s="43" t="s">
        <v>46</v>
      </c>
      <c r="B2867" s="43" t="s">
        <v>6476</v>
      </c>
      <c r="C2867" s="43" t="s">
        <v>160</v>
      </c>
      <c r="D2867" s="43" t="s">
        <v>2915</v>
      </c>
      <c r="E2867" s="43" t="s">
        <v>6076</v>
      </c>
      <c r="F2867" s="38" t="s">
        <v>6466</v>
      </c>
      <c r="G2867" s="38">
        <v>1</v>
      </c>
      <c r="H2867" s="43" t="s">
        <v>8925</v>
      </c>
      <c r="I2867" s="43" t="s">
        <v>9720</v>
      </c>
      <c r="J2867" s="43" t="s">
        <v>9720</v>
      </c>
      <c r="K2867" s="43" t="s">
        <v>9720</v>
      </c>
    </row>
    <row r="2868" spans="1:11" ht="49.5" x14ac:dyDescent="0.35">
      <c r="A2868" s="43" t="s">
        <v>46</v>
      </c>
      <c r="B2868" s="43" t="s">
        <v>6476</v>
      </c>
      <c r="C2868" s="43" t="s">
        <v>160</v>
      </c>
      <c r="D2868" s="43" t="s">
        <v>2916</v>
      </c>
      <c r="E2868" s="43" t="s">
        <v>6077</v>
      </c>
      <c r="F2868" s="38" t="s">
        <v>6466</v>
      </c>
      <c r="G2868" s="38">
        <v>1</v>
      </c>
      <c r="H2868" s="43" t="s">
        <v>8926</v>
      </c>
      <c r="I2868" s="43" t="s">
        <v>9720</v>
      </c>
      <c r="J2868" s="43" t="s">
        <v>9720</v>
      </c>
      <c r="K2868" s="43" t="s">
        <v>9720</v>
      </c>
    </row>
    <row r="2869" spans="1:11" ht="49.5" x14ac:dyDescent="0.35">
      <c r="A2869" s="43" t="s">
        <v>46</v>
      </c>
      <c r="B2869" s="43" t="s">
        <v>6476</v>
      </c>
      <c r="C2869" s="43" t="s">
        <v>160</v>
      </c>
      <c r="D2869" s="43" t="s">
        <v>2917</v>
      </c>
      <c r="E2869" s="43" t="s">
        <v>6078</v>
      </c>
      <c r="F2869" s="38" t="s">
        <v>6466</v>
      </c>
      <c r="G2869" s="38">
        <v>1</v>
      </c>
      <c r="H2869" s="43" t="s">
        <v>8927</v>
      </c>
      <c r="I2869" s="43" t="s">
        <v>9720</v>
      </c>
      <c r="J2869" s="43" t="s">
        <v>9720</v>
      </c>
      <c r="K2869" s="43" t="s">
        <v>9720</v>
      </c>
    </row>
    <row r="2870" spans="1:11" ht="49.5" x14ac:dyDescent="0.35">
      <c r="A2870" s="43" t="s">
        <v>46</v>
      </c>
      <c r="B2870" s="43" t="s">
        <v>6476</v>
      </c>
      <c r="C2870" s="43" t="s">
        <v>160</v>
      </c>
      <c r="D2870" s="43" t="s">
        <v>2918</v>
      </c>
      <c r="E2870" s="43" t="s">
        <v>6079</v>
      </c>
      <c r="F2870" s="38" t="s">
        <v>6466</v>
      </c>
      <c r="G2870" s="38">
        <v>2</v>
      </c>
      <c r="H2870" s="43" t="s">
        <v>8928</v>
      </c>
      <c r="I2870" s="43" t="s">
        <v>9720</v>
      </c>
      <c r="J2870" s="43" t="s">
        <v>9720</v>
      </c>
      <c r="K2870" s="43" t="s">
        <v>9720</v>
      </c>
    </row>
    <row r="2871" spans="1:11" ht="49.5" x14ac:dyDescent="0.35">
      <c r="A2871" s="43" t="s">
        <v>46</v>
      </c>
      <c r="B2871" s="43" t="s">
        <v>6476</v>
      </c>
      <c r="C2871" s="43" t="s">
        <v>160</v>
      </c>
      <c r="D2871" s="43" t="s">
        <v>2919</v>
      </c>
      <c r="E2871" s="43" t="s">
        <v>6080</v>
      </c>
      <c r="F2871" s="38" t="s">
        <v>6466</v>
      </c>
      <c r="G2871" s="38">
        <v>2</v>
      </c>
      <c r="H2871" s="43" t="s">
        <v>8929</v>
      </c>
      <c r="I2871" s="43" t="s">
        <v>9720</v>
      </c>
      <c r="J2871" s="43" t="s">
        <v>9720</v>
      </c>
      <c r="K2871" s="43" t="s">
        <v>9720</v>
      </c>
    </row>
    <row r="2872" spans="1:11" ht="49.5" x14ac:dyDescent="0.35">
      <c r="A2872" s="43" t="s">
        <v>46</v>
      </c>
      <c r="B2872" s="43" t="s">
        <v>6476</v>
      </c>
      <c r="C2872" s="43" t="s">
        <v>160</v>
      </c>
      <c r="D2872" s="43" t="s">
        <v>2920</v>
      </c>
      <c r="E2872" s="43" t="s">
        <v>6081</v>
      </c>
      <c r="F2872" s="38" t="s">
        <v>6466</v>
      </c>
      <c r="G2872" s="38">
        <v>2</v>
      </c>
      <c r="H2872" s="43" t="s">
        <v>8930</v>
      </c>
      <c r="I2872" s="43" t="s">
        <v>9720</v>
      </c>
      <c r="J2872" s="43" t="s">
        <v>9720</v>
      </c>
      <c r="K2872" s="43" t="s">
        <v>9720</v>
      </c>
    </row>
    <row r="2873" spans="1:11" ht="49.5" x14ac:dyDescent="0.35">
      <c r="A2873" s="43" t="s">
        <v>46</v>
      </c>
      <c r="B2873" s="43" t="s">
        <v>6476</v>
      </c>
      <c r="C2873" s="43" t="s">
        <v>160</v>
      </c>
      <c r="D2873" s="43" t="s">
        <v>2921</v>
      </c>
      <c r="E2873" s="43" t="s">
        <v>6082</v>
      </c>
      <c r="F2873" s="38" t="s">
        <v>6466</v>
      </c>
      <c r="G2873" s="38">
        <v>2</v>
      </c>
      <c r="H2873" s="43" t="s">
        <v>8931</v>
      </c>
      <c r="I2873" s="43" t="s">
        <v>9720</v>
      </c>
      <c r="J2873" s="43" t="s">
        <v>9720</v>
      </c>
      <c r="K2873" s="43" t="s">
        <v>9720</v>
      </c>
    </row>
    <row r="2874" spans="1:11" ht="49.5" x14ac:dyDescent="0.35">
      <c r="A2874" s="43" t="s">
        <v>46</v>
      </c>
      <c r="B2874" s="43" t="s">
        <v>6476</v>
      </c>
      <c r="C2874" s="43" t="s">
        <v>160</v>
      </c>
      <c r="D2874" s="43" t="s">
        <v>2922</v>
      </c>
      <c r="E2874" s="43" t="s">
        <v>6083</v>
      </c>
      <c r="F2874" s="38" t="s">
        <v>6466</v>
      </c>
      <c r="G2874" s="38">
        <v>2</v>
      </c>
      <c r="H2874" s="43" t="s">
        <v>8932</v>
      </c>
      <c r="I2874" s="43" t="s">
        <v>9720</v>
      </c>
      <c r="J2874" s="43" t="s">
        <v>9720</v>
      </c>
      <c r="K2874" s="43" t="s">
        <v>9720</v>
      </c>
    </row>
    <row r="2875" spans="1:11" ht="49.5" x14ac:dyDescent="0.35">
      <c r="A2875" s="43" t="s">
        <v>46</v>
      </c>
      <c r="B2875" s="43" t="s">
        <v>6476</v>
      </c>
      <c r="C2875" s="43" t="s">
        <v>160</v>
      </c>
      <c r="D2875" s="43" t="s">
        <v>2923</v>
      </c>
      <c r="E2875" s="43" t="s">
        <v>6084</v>
      </c>
      <c r="F2875" s="38" t="s">
        <v>6466</v>
      </c>
      <c r="G2875" s="38">
        <v>2</v>
      </c>
      <c r="H2875" s="43" t="s">
        <v>8933</v>
      </c>
      <c r="I2875" s="43" t="s">
        <v>9720</v>
      </c>
      <c r="J2875" s="43" t="s">
        <v>9720</v>
      </c>
      <c r="K2875" s="43" t="s">
        <v>9720</v>
      </c>
    </row>
    <row r="2876" spans="1:11" ht="49.5" x14ac:dyDescent="0.35">
      <c r="A2876" s="43" t="s">
        <v>46</v>
      </c>
      <c r="B2876" s="43" t="s">
        <v>6476</v>
      </c>
      <c r="C2876" s="43" t="s">
        <v>160</v>
      </c>
      <c r="D2876" s="43" t="s">
        <v>2924</v>
      </c>
      <c r="E2876" s="43" t="s">
        <v>6085</v>
      </c>
      <c r="F2876" s="38" t="s">
        <v>6466</v>
      </c>
      <c r="G2876" s="38">
        <v>2</v>
      </c>
      <c r="H2876" s="43" t="s">
        <v>8934</v>
      </c>
      <c r="I2876" s="43" t="s">
        <v>9720</v>
      </c>
      <c r="J2876" s="43" t="s">
        <v>9720</v>
      </c>
      <c r="K2876" s="43" t="s">
        <v>9720</v>
      </c>
    </row>
    <row r="2877" spans="1:11" ht="49.5" x14ac:dyDescent="0.35">
      <c r="A2877" s="43" t="s">
        <v>46</v>
      </c>
      <c r="B2877" s="43" t="s">
        <v>6476</v>
      </c>
      <c r="C2877" s="43" t="s">
        <v>160</v>
      </c>
      <c r="D2877" s="43" t="s">
        <v>2925</v>
      </c>
      <c r="E2877" s="43" t="s">
        <v>6086</v>
      </c>
      <c r="F2877" s="38" t="s">
        <v>6466</v>
      </c>
      <c r="G2877" s="38">
        <v>2</v>
      </c>
      <c r="H2877" s="43" t="s">
        <v>8935</v>
      </c>
      <c r="I2877" s="43" t="s">
        <v>9720</v>
      </c>
      <c r="J2877" s="43" t="s">
        <v>9720</v>
      </c>
      <c r="K2877" s="43" t="s">
        <v>9720</v>
      </c>
    </row>
    <row r="2878" spans="1:11" ht="49.5" x14ac:dyDescent="0.35">
      <c r="A2878" s="43" t="s">
        <v>46</v>
      </c>
      <c r="B2878" s="43" t="s">
        <v>6476</v>
      </c>
      <c r="C2878" s="43" t="s">
        <v>160</v>
      </c>
      <c r="D2878" s="43" t="s">
        <v>2926</v>
      </c>
      <c r="E2878" s="43" t="s">
        <v>6087</v>
      </c>
      <c r="F2878" s="38" t="s">
        <v>6466</v>
      </c>
      <c r="G2878" s="38">
        <v>1</v>
      </c>
      <c r="H2878" s="43" t="s">
        <v>8936</v>
      </c>
      <c r="I2878" s="43" t="s">
        <v>9720</v>
      </c>
      <c r="J2878" s="43" t="s">
        <v>9720</v>
      </c>
      <c r="K2878" s="43" t="s">
        <v>9720</v>
      </c>
    </row>
    <row r="2879" spans="1:11" ht="49.5" x14ac:dyDescent="0.35">
      <c r="A2879" s="43" t="s">
        <v>46</v>
      </c>
      <c r="B2879" s="43" t="s">
        <v>6476</v>
      </c>
      <c r="C2879" s="43" t="s">
        <v>160</v>
      </c>
      <c r="D2879" s="43" t="s">
        <v>2927</v>
      </c>
      <c r="E2879" s="43" t="s">
        <v>6088</v>
      </c>
      <c r="F2879" s="38" t="s">
        <v>6466</v>
      </c>
      <c r="G2879" s="38">
        <v>1</v>
      </c>
      <c r="H2879" s="43" t="s">
        <v>8937</v>
      </c>
      <c r="I2879" s="43" t="s">
        <v>9720</v>
      </c>
      <c r="J2879" s="43" t="s">
        <v>9720</v>
      </c>
      <c r="K2879" s="43" t="s">
        <v>9720</v>
      </c>
    </row>
    <row r="2880" spans="1:11" ht="49.5" x14ac:dyDescent="0.35">
      <c r="A2880" s="43" t="s">
        <v>46</v>
      </c>
      <c r="B2880" s="43" t="s">
        <v>6476</v>
      </c>
      <c r="C2880" s="43" t="s">
        <v>160</v>
      </c>
      <c r="D2880" s="43" t="s">
        <v>2928</v>
      </c>
      <c r="E2880" s="43" t="s">
        <v>6089</v>
      </c>
      <c r="F2880" s="38" t="s">
        <v>6466</v>
      </c>
      <c r="G2880" s="38">
        <v>1</v>
      </c>
      <c r="H2880" s="43" t="s">
        <v>8938</v>
      </c>
      <c r="I2880" s="43" t="s">
        <v>9720</v>
      </c>
      <c r="J2880" s="43" t="s">
        <v>9720</v>
      </c>
      <c r="K2880" s="43" t="s">
        <v>9720</v>
      </c>
    </row>
    <row r="2881" spans="1:11" ht="49.5" x14ac:dyDescent="0.35">
      <c r="A2881" s="43" t="s">
        <v>46</v>
      </c>
      <c r="B2881" s="43" t="s">
        <v>6476</v>
      </c>
      <c r="C2881" s="43" t="s">
        <v>160</v>
      </c>
      <c r="D2881" s="43" t="s">
        <v>2929</v>
      </c>
      <c r="E2881" s="43" t="s">
        <v>6090</v>
      </c>
      <c r="F2881" s="38" t="s">
        <v>6466</v>
      </c>
      <c r="G2881" s="38">
        <v>1</v>
      </c>
      <c r="H2881" s="43" t="s">
        <v>8939</v>
      </c>
      <c r="I2881" s="43" t="s">
        <v>9720</v>
      </c>
      <c r="J2881" s="43" t="s">
        <v>9720</v>
      </c>
      <c r="K2881" s="43" t="s">
        <v>9720</v>
      </c>
    </row>
    <row r="2882" spans="1:11" ht="49.5" x14ac:dyDescent="0.35">
      <c r="A2882" s="43" t="s">
        <v>46</v>
      </c>
      <c r="B2882" s="43" t="s">
        <v>6476</v>
      </c>
      <c r="C2882" s="43" t="s">
        <v>160</v>
      </c>
      <c r="D2882" s="43" t="s">
        <v>2930</v>
      </c>
      <c r="E2882" s="43" t="s">
        <v>6091</v>
      </c>
      <c r="F2882" s="38" t="s">
        <v>6466</v>
      </c>
      <c r="G2882" s="38">
        <v>1</v>
      </c>
      <c r="H2882" s="43" t="s">
        <v>8940</v>
      </c>
      <c r="I2882" s="43" t="s">
        <v>9720</v>
      </c>
      <c r="J2882" s="43" t="s">
        <v>9720</v>
      </c>
      <c r="K2882" s="43" t="s">
        <v>9720</v>
      </c>
    </row>
    <row r="2883" spans="1:11" ht="49.5" x14ac:dyDescent="0.35">
      <c r="A2883" s="43" t="s">
        <v>46</v>
      </c>
      <c r="B2883" s="43" t="s">
        <v>6476</v>
      </c>
      <c r="C2883" s="43" t="s">
        <v>160</v>
      </c>
      <c r="D2883" s="43" t="s">
        <v>2931</v>
      </c>
      <c r="E2883" s="43" t="s">
        <v>6092</v>
      </c>
      <c r="F2883" s="38" t="s">
        <v>6466</v>
      </c>
      <c r="G2883" s="38">
        <v>1</v>
      </c>
      <c r="H2883" s="43" t="s">
        <v>8941</v>
      </c>
      <c r="I2883" s="43" t="s">
        <v>9720</v>
      </c>
      <c r="J2883" s="43" t="s">
        <v>9720</v>
      </c>
      <c r="K2883" s="43" t="s">
        <v>9720</v>
      </c>
    </row>
    <row r="2884" spans="1:11" ht="49.5" x14ac:dyDescent="0.35">
      <c r="A2884" s="43" t="s">
        <v>46</v>
      </c>
      <c r="B2884" s="43" t="s">
        <v>6476</v>
      </c>
      <c r="C2884" s="43" t="s">
        <v>160</v>
      </c>
      <c r="D2884" s="43" t="s">
        <v>2932</v>
      </c>
      <c r="E2884" s="43" t="s">
        <v>6093</v>
      </c>
      <c r="F2884" s="38" t="s">
        <v>6466</v>
      </c>
      <c r="G2884" s="38">
        <v>1</v>
      </c>
      <c r="H2884" s="43" t="s">
        <v>8942</v>
      </c>
      <c r="I2884" s="43" t="s">
        <v>9720</v>
      </c>
      <c r="J2884" s="43" t="s">
        <v>9720</v>
      </c>
      <c r="K2884" s="43" t="s">
        <v>9720</v>
      </c>
    </row>
    <row r="2885" spans="1:11" ht="49.5" x14ac:dyDescent="0.35">
      <c r="A2885" s="43" t="s">
        <v>46</v>
      </c>
      <c r="B2885" s="43" t="s">
        <v>6476</v>
      </c>
      <c r="C2885" s="43" t="s">
        <v>160</v>
      </c>
      <c r="D2885" s="43" t="s">
        <v>2933</v>
      </c>
      <c r="E2885" s="43" t="s">
        <v>6094</v>
      </c>
      <c r="F2885" s="38" t="s">
        <v>6466</v>
      </c>
      <c r="G2885" s="38">
        <v>1</v>
      </c>
      <c r="H2885" s="43" t="s">
        <v>8943</v>
      </c>
      <c r="I2885" s="43" t="s">
        <v>9720</v>
      </c>
      <c r="J2885" s="43" t="s">
        <v>9720</v>
      </c>
      <c r="K2885" s="43" t="s">
        <v>9720</v>
      </c>
    </row>
    <row r="2886" spans="1:11" ht="49.5" x14ac:dyDescent="0.35">
      <c r="A2886" s="43" t="s">
        <v>46</v>
      </c>
      <c r="B2886" s="43" t="s">
        <v>6476</v>
      </c>
      <c r="C2886" s="43" t="s">
        <v>160</v>
      </c>
      <c r="D2886" s="43" t="s">
        <v>2934</v>
      </c>
      <c r="E2886" s="43" t="s">
        <v>6095</v>
      </c>
      <c r="F2886" s="38" t="s">
        <v>6466</v>
      </c>
      <c r="G2886" s="38">
        <v>1</v>
      </c>
      <c r="H2886" s="43" t="s">
        <v>8944</v>
      </c>
      <c r="I2886" s="43" t="s">
        <v>9720</v>
      </c>
      <c r="J2886" s="43" t="s">
        <v>9720</v>
      </c>
      <c r="K2886" s="43" t="s">
        <v>9720</v>
      </c>
    </row>
    <row r="2887" spans="1:11" ht="49.5" x14ac:dyDescent="0.35">
      <c r="A2887" s="43" t="s">
        <v>46</v>
      </c>
      <c r="B2887" s="43" t="s">
        <v>6476</v>
      </c>
      <c r="C2887" s="43" t="s">
        <v>160</v>
      </c>
      <c r="D2887" s="43" t="s">
        <v>2935</v>
      </c>
      <c r="E2887" s="43" t="s">
        <v>6096</v>
      </c>
      <c r="F2887" s="38" t="s">
        <v>6466</v>
      </c>
      <c r="G2887" s="38">
        <v>1</v>
      </c>
      <c r="H2887" s="43" t="s">
        <v>8945</v>
      </c>
      <c r="I2887" s="43" t="s">
        <v>9720</v>
      </c>
      <c r="J2887" s="43" t="s">
        <v>9720</v>
      </c>
      <c r="K2887" s="43" t="s">
        <v>9720</v>
      </c>
    </row>
    <row r="2888" spans="1:11" ht="49.5" x14ac:dyDescent="0.35">
      <c r="A2888" s="43" t="s">
        <v>46</v>
      </c>
      <c r="B2888" s="43" t="s">
        <v>6476</v>
      </c>
      <c r="C2888" s="43" t="s">
        <v>160</v>
      </c>
      <c r="D2888" s="43" t="s">
        <v>2936</v>
      </c>
      <c r="E2888" s="43" t="s">
        <v>6097</v>
      </c>
      <c r="F2888" s="38" t="s">
        <v>6466</v>
      </c>
      <c r="G2888" s="38">
        <v>1</v>
      </c>
      <c r="H2888" s="43" t="s">
        <v>8946</v>
      </c>
      <c r="I2888" s="43" t="s">
        <v>9720</v>
      </c>
      <c r="J2888" s="43" t="s">
        <v>9720</v>
      </c>
      <c r="K2888" s="43" t="s">
        <v>9720</v>
      </c>
    </row>
    <row r="2889" spans="1:11" ht="49.5" x14ac:dyDescent="0.35">
      <c r="A2889" s="43" t="s">
        <v>46</v>
      </c>
      <c r="B2889" s="43" t="s">
        <v>6476</v>
      </c>
      <c r="C2889" s="43" t="s">
        <v>160</v>
      </c>
      <c r="D2889" s="43" t="s">
        <v>2937</v>
      </c>
      <c r="E2889" s="43" t="s">
        <v>6098</v>
      </c>
      <c r="F2889" s="38" t="s">
        <v>6466</v>
      </c>
      <c r="G2889" s="38">
        <v>1</v>
      </c>
      <c r="H2889" s="43" t="s">
        <v>8947</v>
      </c>
      <c r="I2889" s="43" t="s">
        <v>9720</v>
      </c>
      <c r="J2889" s="43" t="s">
        <v>9720</v>
      </c>
      <c r="K2889" s="43" t="s">
        <v>9720</v>
      </c>
    </row>
    <row r="2890" spans="1:11" ht="49.5" x14ac:dyDescent="0.35">
      <c r="A2890" s="43" t="s">
        <v>46</v>
      </c>
      <c r="B2890" s="43" t="s">
        <v>6476</v>
      </c>
      <c r="C2890" s="43" t="s">
        <v>160</v>
      </c>
      <c r="D2890" s="43" t="s">
        <v>2938</v>
      </c>
      <c r="E2890" s="43" t="s">
        <v>6099</v>
      </c>
      <c r="F2890" s="38" t="s">
        <v>6466</v>
      </c>
      <c r="G2890" s="38">
        <v>1</v>
      </c>
      <c r="H2890" s="43" t="s">
        <v>8948</v>
      </c>
      <c r="I2890" s="43" t="s">
        <v>9720</v>
      </c>
      <c r="J2890" s="43" t="s">
        <v>9720</v>
      </c>
      <c r="K2890" s="43" t="s">
        <v>9720</v>
      </c>
    </row>
    <row r="2891" spans="1:11" ht="49.5" x14ac:dyDescent="0.35">
      <c r="A2891" s="43" t="s">
        <v>46</v>
      </c>
      <c r="B2891" s="43" t="s">
        <v>6476</v>
      </c>
      <c r="C2891" s="43" t="s">
        <v>160</v>
      </c>
      <c r="D2891" s="43" t="s">
        <v>2939</v>
      </c>
      <c r="E2891" s="43" t="s">
        <v>6100</v>
      </c>
      <c r="F2891" s="38" t="s">
        <v>6466</v>
      </c>
      <c r="G2891" s="38">
        <v>1</v>
      </c>
      <c r="H2891" s="43" t="s">
        <v>8949</v>
      </c>
      <c r="I2891" s="43" t="s">
        <v>9720</v>
      </c>
      <c r="J2891" s="43" t="s">
        <v>9720</v>
      </c>
      <c r="K2891" s="43" t="s">
        <v>9720</v>
      </c>
    </row>
    <row r="2892" spans="1:11" ht="66" x14ac:dyDescent="0.35">
      <c r="A2892" s="43" t="s">
        <v>46</v>
      </c>
      <c r="B2892" s="43" t="s">
        <v>6476</v>
      </c>
      <c r="C2892" s="43" t="s">
        <v>160</v>
      </c>
      <c r="D2892" s="43" t="s">
        <v>2940</v>
      </c>
      <c r="E2892" s="43" t="s">
        <v>6101</v>
      </c>
      <c r="F2892" s="38" t="s">
        <v>6466</v>
      </c>
      <c r="G2892" s="38">
        <v>1</v>
      </c>
      <c r="H2892" s="43" t="s">
        <v>8950</v>
      </c>
      <c r="I2892" s="43" t="s">
        <v>9720</v>
      </c>
      <c r="J2892" s="43" t="s">
        <v>9720</v>
      </c>
      <c r="K2892" s="43" t="s">
        <v>9720</v>
      </c>
    </row>
    <row r="2893" spans="1:11" ht="66" x14ac:dyDescent="0.35">
      <c r="A2893" s="43" t="s">
        <v>46</v>
      </c>
      <c r="B2893" s="43" t="s">
        <v>6476</v>
      </c>
      <c r="C2893" s="43" t="s">
        <v>160</v>
      </c>
      <c r="D2893" s="43" t="s">
        <v>2941</v>
      </c>
      <c r="E2893" s="43" t="s">
        <v>6102</v>
      </c>
      <c r="F2893" s="38" t="s">
        <v>6466</v>
      </c>
      <c r="G2893" s="38">
        <v>1</v>
      </c>
      <c r="H2893" s="43" t="s">
        <v>8951</v>
      </c>
      <c r="I2893" s="43" t="s">
        <v>9720</v>
      </c>
      <c r="J2893" s="43" t="s">
        <v>9720</v>
      </c>
      <c r="K2893" s="43" t="s">
        <v>9720</v>
      </c>
    </row>
    <row r="2894" spans="1:11" ht="66" x14ac:dyDescent="0.35">
      <c r="A2894" s="43" t="s">
        <v>46</v>
      </c>
      <c r="B2894" s="43" t="s">
        <v>6476</v>
      </c>
      <c r="C2894" s="43" t="s">
        <v>160</v>
      </c>
      <c r="D2894" s="43" t="s">
        <v>2942</v>
      </c>
      <c r="E2894" s="43" t="s">
        <v>6103</v>
      </c>
      <c r="F2894" s="38" t="s">
        <v>6466</v>
      </c>
      <c r="G2894" s="38">
        <v>1</v>
      </c>
      <c r="H2894" s="43" t="s">
        <v>8952</v>
      </c>
      <c r="I2894" s="43" t="s">
        <v>9720</v>
      </c>
      <c r="J2894" s="43" t="s">
        <v>9720</v>
      </c>
      <c r="K2894" s="43" t="s">
        <v>9720</v>
      </c>
    </row>
    <row r="2895" spans="1:11" ht="66" x14ac:dyDescent="0.35">
      <c r="A2895" s="43" t="s">
        <v>46</v>
      </c>
      <c r="B2895" s="43" t="s">
        <v>6476</v>
      </c>
      <c r="C2895" s="43" t="s">
        <v>160</v>
      </c>
      <c r="D2895" s="43" t="s">
        <v>2943</v>
      </c>
      <c r="E2895" s="43" t="s">
        <v>6104</v>
      </c>
      <c r="F2895" s="38" t="s">
        <v>6466</v>
      </c>
      <c r="G2895" s="38">
        <v>1</v>
      </c>
      <c r="H2895" s="43" t="s">
        <v>8953</v>
      </c>
      <c r="I2895" s="43" t="s">
        <v>9720</v>
      </c>
      <c r="J2895" s="43" t="s">
        <v>9720</v>
      </c>
      <c r="K2895" s="43" t="s">
        <v>9720</v>
      </c>
    </row>
    <row r="2896" spans="1:11" ht="66" x14ac:dyDescent="0.35">
      <c r="A2896" s="43" t="s">
        <v>46</v>
      </c>
      <c r="B2896" s="43" t="s">
        <v>6476</v>
      </c>
      <c r="C2896" s="43" t="s">
        <v>160</v>
      </c>
      <c r="D2896" s="43" t="s">
        <v>2944</v>
      </c>
      <c r="E2896" s="43" t="s">
        <v>6105</v>
      </c>
      <c r="F2896" s="38" t="s">
        <v>6466</v>
      </c>
      <c r="G2896" s="38">
        <v>1</v>
      </c>
      <c r="H2896" s="43" t="s">
        <v>8954</v>
      </c>
      <c r="I2896" s="43" t="s">
        <v>9720</v>
      </c>
      <c r="J2896" s="43" t="s">
        <v>9720</v>
      </c>
      <c r="K2896" s="43" t="s">
        <v>9720</v>
      </c>
    </row>
    <row r="2897" spans="1:11" ht="66" x14ac:dyDescent="0.35">
      <c r="A2897" s="43" t="s">
        <v>46</v>
      </c>
      <c r="B2897" s="43" t="s">
        <v>6476</v>
      </c>
      <c r="C2897" s="43" t="s">
        <v>160</v>
      </c>
      <c r="D2897" s="43" t="s">
        <v>2945</v>
      </c>
      <c r="E2897" s="43" t="s">
        <v>6106</v>
      </c>
      <c r="F2897" s="38" t="s">
        <v>6466</v>
      </c>
      <c r="G2897" s="38">
        <v>1</v>
      </c>
      <c r="H2897" s="43" t="s">
        <v>8955</v>
      </c>
      <c r="I2897" s="43" t="s">
        <v>9720</v>
      </c>
      <c r="J2897" s="43" t="s">
        <v>9720</v>
      </c>
      <c r="K2897" s="43" t="s">
        <v>9720</v>
      </c>
    </row>
    <row r="2898" spans="1:11" ht="49.5" x14ac:dyDescent="0.35">
      <c r="A2898" s="43" t="s">
        <v>46</v>
      </c>
      <c r="B2898" s="43" t="s">
        <v>6476</v>
      </c>
      <c r="C2898" s="43" t="s">
        <v>160</v>
      </c>
      <c r="D2898" s="43" t="s">
        <v>2946</v>
      </c>
      <c r="E2898" s="43" t="s">
        <v>6107</v>
      </c>
      <c r="F2898" s="38" t="s">
        <v>6466</v>
      </c>
      <c r="G2898" s="38">
        <v>2</v>
      </c>
      <c r="H2898" s="43" t="s">
        <v>8956</v>
      </c>
      <c r="I2898" s="43" t="s">
        <v>9720</v>
      </c>
      <c r="J2898" s="43" t="s">
        <v>9720</v>
      </c>
      <c r="K2898" s="43" t="s">
        <v>9720</v>
      </c>
    </row>
    <row r="2899" spans="1:11" ht="49.5" x14ac:dyDescent="0.35">
      <c r="A2899" s="43" t="s">
        <v>46</v>
      </c>
      <c r="B2899" s="43" t="s">
        <v>6476</v>
      </c>
      <c r="C2899" s="43" t="s">
        <v>160</v>
      </c>
      <c r="D2899" s="43" t="s">
        <v>2947</v>
      </c>
      <c r="E2899" s="43" t="s">
        <v>6108</v>
      </c>
      <c r="F2899" s="38" t="s">
        <v>6466</v>
      </c>
      <c r="G2899" s="38">
        <v>1</v>
      </c>
      <c r="H2899" s="43" t="s">
        <v>8957</v>
      </c>
      <c r="I2899" s="43" t="s">
        <v>9720</v>
      </c>
      <c r="J2899" s="43" t="s">
        <v>9720</v>
      </c>
      <c r="K2899" s="43" t="s">
        <v>9720</v>
      </c>
    </row>
    <row r="2900" spans="1:11" ht="66" x14ac:dyDescent="0.35">
      <c r="A2900" s="43" t="s">
        <v>46</v>
      </c>
      <c r="B2900" s="43" t="s">
        <v>6476</v>
      </c>
      <c r="C2900" s="43" t="s">
        <v>160</v>
      </c>
      <c r="D2900" s="43" t="s">
        <v>2948</v>
      </c>
      <c r="E2900" s="43" t="s">
        <v>6109</v>
      </c>
      <c r="F2900" s="38" t="s">
        <v>6466</v>
      </c>
      <c r="G2900" s="38">
        <v>2</v>
      </c>
      <c r="H2900" s="43" t="s">
        <v>8958</v>
      </c>
      <c r="I2900" s="43" t="s">
        <v>9720</v>
      </c>
      <c r="J2900" s="43" t="s">
        <v>9720</v>
      </c>
      <c r="K2900" s="43" t="s">
        <v>9720</v>
      </c>
    </row>
    <row r="2901" spans="1:11" ht="49.5" x14ac:dyDescent="0.35">
      <c r="A2901" s="43" t="s">
        <v>46</v>
      </c>
      <c r="B2901" s="43" t="s">
        <v>6476</v>
      </c>
      <c r="C2901" s="43" t="s">
        <v>160</v>
      </c>
      <c r="D2901" s="43" t="s">
        <v>2949</v>
      </c>
      <c r="E2901" s="43" t="s">
        <v>6110</v>
      </c>
      <c r="F2901" s="38" t="s">
        <v>6466</v>
      </c>
      <c r="G2901" s="38">
        <v>2</v>
      </c>
      <c r="H2901" s="43" t="s">
        <v>8959</v>
      </c>
      <c r="I2901" s="43" t="s">
        <v>9720</v>
      </c>
      <c r="J2901" s="43" t="s">
        <v>9720</v>
      </c>
      <c r="K2901" s="43" t="s">
        <v>9720</v>
      </c>
    </row>
    <row r="2902" spans="1:11" ht="66" x14ac:dyDescent="0.35">
      <c r="A2902" s="43" t="s">
        <v>46</v>
      </c>
      <c r="B2902" s="43" t="s">
        <v>6476</v>
      </c>
      <c r="C2902" s="43" t="s">
        <v>160</v>
      </c>
      <c r="D2902" s="43" t="s">
        <v>2950</v>
      </c>
      <c r="E2902" s="43" t="s">
        <v>6111</v>
      </c>
      <c r="F2902" s="38" t="s">
        <v>6466</v>
      </c>
      <c r="G2902" s="38">
        <v>2</v>
      </c>
      <c r="H2902" s="43" t="s">
        <v>8960</v>
      </c>
      <c r="I2902" s="43" t="s">
        <v>9720</v>
      </c>
      <c r="J2902" s="43" t="s">
        <v>9720</v>
      </c>
      <c r="K2902" s="43" t="s">
        <v>9720</v>
      </c>
    </row>
    <row r="2903" spans="1:11" ht="49.5" x14ac:dyDescent="0.35">
      <c r="A2903" s="43" t="s">
        <v>46</v>
      </c>
      <c r="B2903" s="43" t="s">
        <v>6476</v>
      </c>
      <c r="C2903" s="43" t="s">
        <v>160</v>
      </c>
      <c r="D2903" s="43" t="s">
        <v>2951</v>
      </c>
      <c r="E2903" s="43" t="s">
        <v>6112</v>
      </c>
      <c r="F2903" s="38" t="s">
        <v>6466</v>
      </c>
      <c r="G2903" s="38">
        <v>2</v>
      </c>
      <c r="H2903" s="43" t="s">
        <v>8961</v>
      </c>
      <c r="I2903" s="43" t="s">
        <v>9720</v>
      </c>
      <c r="J2903" s="43" t="s">
        <v>9720</v>
      </c>
      <c r="K2903" s="43" t="s">
        <v>9720</v>
      </c>
    </row>
    <row r="2904" spans="1:11" ht="66" x14ac:dyDescent="0.35">
      <c r="A2904" s="43" t="s">
        <v>46</v>
      </c>
      <c r="B2904" s="43" t="s">
        <v>6476</v>
      </c>
      <c r="C2904" s="43" t="s">
        <v>160</v>
      </c>
      <c r="D2904" s="43" t="s">
        <v>2952</v>
      </c>
      <c r="E2904" s="43" t="s">
        <v>6113</v>
      </c>
      <c r="F2904" s="38" t="s">
        <v>6466</v>
      </c>
      <c r="G2904" s="38">
        <v>2</v>
      </c>
      <c r="H2904" s="43" t="s">
        <v>8962</v>
      </c>
      <c r="I2904" s="43" t="s">
        <v>9720</v>
      </c>
      <c r="J2904" s="43" t="s">
        <v>9720</v>
      </c>
      <c r="K2904" s="43" t="s">
        <v>9720</v>
      </c>
    </row>
    <row r="2905" spans="1:11" ht="49.5" x14ac:dyDescent="0.35">
      <c r="A2905" s="43" t="s">
        <v>46</v>
      </c>
      <c r="B2905" s="43" t="s">
        <v>6476</v>
      </c>
      <c r="C2905" s="43" t="s">
        <v>160</v>
      </c>
      <c r="D2905" s="43" t="s">
        <v>2953</v>
      </c>
      <c r="E2905" s="43" t="s">
        <v>6114</v>
      </c>
      <c r="F2905" s="38" t="s">
        <v>6466</v>
      </c>
      <c r="G2905" s="38">
        <v>2</v>
      </c>
      <c r="H2905" s="43" t="s">
        <v>8963</v>
      </c>
      <c r="I2905" s="43" t="s">
        <v>9720</v>
      </c>
      <c r="J2905" s="43" t="s">
        <v>9720</v>
      </c>
      <c r="K2905" s="43" t="s">
        <v>9720</v>
      </c>
    </row>
    <row r="2906" spans="1:11" ht="99" x14ac:dyDescent="0.35">
      <c r="A2906" s="43" t="s">
        <v>46</v>
      </c>
      <c r="B2906" s="43" t="s">
        <v>6476</v>
      </c>
      <c r="C2906" s="43" t="s">
        <v>160</v>
      </c>
      <c r="D2906" s="43" t="s">
        <v>2954</v>
      </c>
      <c r="E2906" s="43" t="s">
        <v>6115</v>
      </c>
      <c r="F2906" s="38" t="s">
        <v>6466</v>
      </c>
      <c r="G2906" s="38">
        <v>2</v>
      </c>
      <c r="H2906" s="43" t="s">
        <v>8964</v>
      </c>
      <c r="I2906" s="43" t="s">
        <v>9720</v>
      </c>
      <c r="J2906" s="43" t="s">
        <v>9720</v>
      </c>
      <c r="K2906" s="43" t="s">
        <v>9720</v>
      </c>
    </row>
    <row r="2907" spans="1:11" ht="99" x14ac:dyDescent="0.35">
      <c r="A2907" s="43" t="s">
        <v>46</v>
      </c>
      <c r="B2907" s="43" t="s">
        <v>6476</v>
      </c>
      <c r="C2907" s="43" t="s">
        <v>160</v>
      </c>
      <c r="D2907" s="43" t="s">
        <v>2955</v>
      </c>
      <c r="E2907" s="43" t="s">
        <v>6116</v>
      </c>
      <c r="F2907" s="38" t="s">
        <v>6466</v>
      </c>
      <c r="G2907" s="38">
        <v>2</v>
      </c>
      <c r="H2907" s="43" t="s">
        <v>8965</v>
      </c>
      <c r="I2907" s="43" t="s">
        <v>9720</v>
      </c>
      <c r="J2907" s="43" t="s">
        <v>9720</v>
      </c>
      <c r="K2907" s="43" t="s">
        <v>9720</v>
      </c>
    </row>
    <row r="2908" spans="1:11" ht="66" x14ac:dyDescent="0.35">
      <c r="A2908" s="43" t="s">
        <v>46</v>
      </c>
      <c r="B2908" s="43" t="s">
        <v>6476</v>
      </c>
      <c r="C2908" s="43" t="s">
        <v>160</v>
      </c>
      <c r="D2908" s="43" t="s">
        <v>2956</v>
      </c>
      <c r="E2908" s="43" t="s">
        <v>6117</v>
      </c>
      <c r="F2908" s="38" t="s">
        <v>6466</v>
      </c>
      <c r="G2908" s="38">
        <v>2</v>
      </c>
      <c r="H2908" s="43" t="s">
        <v>8966</v>
      </c>
      <c r="I2908" s="43" t="s">
        <v>9720</v>
      </c>
      <c r="J2908" s="43" t="s">
        <v>9720</v>
      </c>
      <c r="K2908" s="43" t="s">
        <v>9720</v>
      </c>
    </row>
    <row r="2909" spans="1:11" ht="66" x14ac:dyDescent="0.35">
      <c r="A2909" s="43" t="s">
        <v>46</v>
      </c>
      <c r="B2909" s="43" t="s">
        <v>6476</v>
      </c>
      <c r="C2909" s="43" t="s">
        <v>160</v>
      </c>
      <c r="D2909" s="43" t="s">
        <v>2957</v>
      </c>
      <c r="E2909" s="43" t="s">
        <v>6118</v>
      </c>
      <c r="F2909" s="38" t="s">
        <v>6466</v>
      </c>
      <c r="G2909" s="38">
        <v>2</v>
      </c>
      <c r="H2909" s="43" t="s">
        <v>8967</v>
      </c>
      <c r="I2909" s="43" t="s">
        <v>9720</v>
      </c>
      <c r="J2909" s="43" t="s">
        <v>9720</v>
      </c>
      <c r="K2909" s="43" t="s">
        <v>9720</v>
      </c>
    </row>
    <row r="2910" spans="1:11" ht="66" x14ac:dyDescent="0.35">
      <c r="A2910" s="43" t="s">
        <v>46</v>
      </c>
      <c r="B2910" s="43" t="s">
        <v>6476</v>
      </c>
      <c r="C2910" s="43" t="s">
        <v>160</v>
      </c>
      <c r="D2910" s="43" t="s">
        <v>2958</v>
      </c>
      <c r="E2910" s="43" t="s">
        <v>6119</v>
      </c>
      <c r="F2910" s="38" t="s">
        <v>6466</v>
      </c>
      <c r="G2910" s="38">
        <v>2</v>
      </c>
      <c r="H2910" s="43" t="s">
        <v>8968</v>
      </c>
      <c r="I2910" s="43" t="s">
        <v>9720</v>
      </c>
      <c r="J2910" s="43" t="s">
        <v>9720</v>
      </c>
      <c r="K2910" s="43" t="s">
        <v>9720</v>
      </c>
    </row>
    <row r="2911" spans="1:11" ht="66" x14ac:dyDescent="0.35">
      <c r="A2911" s="43" t="s">
        <v>46</v>
      </c>
      <c r="B2911" s="43" t="s">
        <v>6476</v>
      </c>
      <c r="C2911" s="43" t="s">
        <v>160</v>
      </c>
      <c r="D2911" s="43" t="s">
        <v>2959</v>
      </c>
      <c r="E2911" s="43" t="s">
        <v>6120</v>
      </c>
      <c r="F2911" s="38" t="s">
        <v>6466</v>
      </c>
      <c r="G2911" s="38">
        <v>2</v>
      </c>
      <c r="H2911" s="43" t="s">
        <v>8969</v>
      </c>
      <c r="I2911" s="43" t="s">
        <v>9720</v>
      </c>
      <c r="J2911" s="43" t="s">
        <v>9720</v>
      </c>
      <c r="K2911" s="43" t="s">
        <v>9720</v>
      </c>
    </row>
    <row r="2912" spans="1:11" ht="82.5" x14ac:dyDescent="0.35">
      <c r="A2912" s="43" t="s">
        <v>46</v>
      </c>
      <c r="B2912" s="43" t="s">
        <v>6476</v>
      </c>
      <c r="C2912" s="43" t="s">
        <v>160</v>
      </c>
      <c r="D2912" s="43" t="s">
        <v>2960</v>
      </c>
      <c r="E2912" s="43" t="s">
        <v>6121</v>
      </c>
      <c r="F2912" s="38" t="s">
        <v>6466</v>
      </c>
      <c r="G2912" s="38">
        <v>2</v>
      </c>
      <c r="H2912" s="43" t="s">
        <v>8970</v>
      </c>
      <c r="I2912" s="43" t="s">
        <v>9720</v>
      </c>
      <c r="J2912" s="43" t="s">
        <v>9720</v>
      </c>
      <c r="K2912" s="43" t="s">
        <v>9720</v>
      </c>
    </row>
    <row r="2913" spans="1:11" ht="82.5" x14ac:dyDescent="0.35">
      <c r="A2913" s="43" t="s">
        <v>46</v>
      </c>
      <c r="B2913" s="43" t="s">
        <v>6476</v>
      </c>
      <c r="C2913" s="43" t="s">
        <v>160</v>
      </c>
      <c r="D2913" s="43" t="s">
        <v>2961</v>
      </c>
      <c r="E2913" s="43" t="s">
        <v>6122</v>
      </c>
      <c r="F2913" s="38" t="s">
        <v>6466</v>
      </c>
      <c r="G2913" s="38">
        <v>2</v>
      </c>
      <c r="H2913" s="43" t="s">
        <v>8971</v>
      </c>
      <c r="I2913" s="43" t="s">
        <v>9720</v>
      </c>
      <c r="J2913" s="43" t="s">
        <v>9720</v>
      </c>
      <c r="K2913" s="43" t="s">
        <v>9720</v>
      </c>
    </row>
    <row r="2914" spans="1:11" ht="49.5" x14ac:dyDescent="0.35">
      <c r="A2914" s="43" t="s">
        <v>46</v>
      </c>
      <c r="B2914" s="43" t="s">
        <v>6476</v>
      </c>
      <c r="C2914" s="43" t="s">
        <v>160</v>
      </c>
      <c r="D2914" s="43" t="s">
        <v>2962</v>
      </c>
      <c r="E2914" s="43" t="s">
        <v>6123</v>
      </c>
      <c r="F2914" s="38" t="s">
        <v>6466</v>
      </c>
      <c r="G2914" s="38">
        <v>2</v>
      </c>
      <c r="H2914" s="43" t="s">
        <v>8972</v>
      </c>
      <c r="I2914" s="43" t="s">
        <v>9720</v>
      </c>
      <c r="J2914" s="43" t="s">
        <v>9720</v>
      </c>
      <c r="K2914" s="43" t="s">
        <v>9720</v>
      </c>
    </row>
    <row r="2915" spans="1:11" ht="82.5" x14ac:dyDescent="0.35">
      <c r="A2915" s="43" t="s">
        <v>46</v>
      </c>
      <c r="B2915" s="43" t="s">
        <v>6476</v>
      </c>
      <c r="C2915" s="43" t="s">
        <v>160</v>
      </c>
      <c r="D2915" s="43" t="s">
        <v>2963</v>
      </c>
      <c r="E2915" s="43" t="s">
        <v>6124</v>
      </c>
      <c r="F2915" s="38" t="s">
        <v>6466</v>
      </c>
      <c r="G2915" s="38">
        <v>2</v>
      </c>
      <c r="H2915" s="43" t="s">
        <v>8973</v>
      </c>
      <c r="I2915" s="43" t="s">
        <v>9720</v>
      </c>
      <c r="J2915" s="43" t="s">
        <v>9720</v>
      </c>
      <c r="K2915" s="43" t="s">
        <v>9720</v>
      </c>
    </row>
    <row r="2916" spans="1:11" ht="49.5" x14ac:dyDescent="0.35">
      <c r="A2916" s="43" t="s">
        <v>46</v>
      </c>
      <c r="B2916" s="43" t="s">
        <v>6476</v>
      </c>
      <c r="C2916" s="43" t="s">
        <v>160</v>
      </c>
      <c r="D2916" s="43" t="s">
        <v>2964</v>
      </c>
      <c r="E2916" s="43" t="s">
        <v>6125</v>
      </c>
      <c r="F2916" s="38" t="s">
        <v>6466</v>
      </c>
      <c r="G2916" s="38">
        <v>2</v>
      </c>
      <c r="H2916" s="43" t="s">
        <v>8974</v>
      </c>
      <c r="I2916" s="43" t="s">
        <v>9720</v>
      </c>
      <c r="J2916" s="43" t="s">
        <v>9720</v>
      </c>
      <c r="K2916" s="43" t="s">
        <v>9720</v>
      </c>
    </row>
    <row r="2917" spans="1:11" ht="66" x14ac:dyDescent="0.35">
      <c r="A2917" s="43" t="s">
        <v>46</v>
      </c>
      <c r="B2917" s="43" t="s">
        <v>6476</v>
      </c>
      <c r="C2917" s="43" t="s">
        <v>160</v>
      </c>
      <c r="D2917" s="43" t="s">
        <v>2965</v>
      </c>
      <c r="E2917" s="43" t="s">
        <v>6126</v>
      </c>
      <c r="F2917" s="38" t="s">
        <v>6466</v>
      </c>
      <c r="G2917" s="38">
        <v>2</v>
      </c>
      <c r="H2917" s="43" t="s">
        <v>8975</v>
      </c>
      <c r="I2917" s="43" t="s">
        <v>9720</v>
      </c>
      <c r="J2917" s="43" t="s">
        <v>9720</v>
      </c>
      <c r="K2917" s="43" t="s">
        <v>9720</v>
      </c>
    </row>
    <row r="2918" spans="1:11" ht="66" x14ac:dyDescent="0.35">
      <c r="A2918" s="43" t="s">
        <v>46</v>
      </c>
      <c r="B2918" s="43" t="s">
        <v>6476</v>
      </c>
      <c r="C2918" s="43" t="s">
        <v>160</v>
      </c>
      <c r="D2918" s="43" t="s">
        <v>2966</v>
      </c>
      <c r="E2918" s="43" t="s">
        <v>6127</v>
      </c>
      <c r="F2918" s="38" t="s">
        <v>6466</v>
      </c>
      <c r="G2918" s="38">
        <v>2</v>
      </c>
      <c r="H2918" s="43" t="s">
        <v>8976</v>
      </c>
      <c r="I2918" s="43" t="s">
        <v>9720</v>
      </c>
      <c r="J2918" s="43" t="s">
        <v>9720</v>
      </c>
      <c r="K2918" s="43" t="s">
        <v>9720</v>
      </c>
    </row>
    <row r="2919" spans="1:11" ht="66" x14ac:dyDescent="0.35">
      <c r="A2919" s="43" t="s">
        <v>46</v>
      </c>
      <c r="B2919" s="43" t="s">
        <v>6476</v>
      </c>
      <c r="C2919" s="43" t="s">
        <v>160</v>
      </c>
      <c r="D2919" s="43" t="s">
        <v>2967</v>
      </c>
      <c r="E2919" s="43" t="s">
        <v>6128</v>
      </c>
      <c r="F2919" s="38" t="s">
        <v>6466</v>
      </c>
      <c r="G2919" s="38">
        <v>2</v>
      </c>
      <c r="H2919" s="43" t="s">
        <v>8977</v>
      </c>
      <c r="I2919" s="43" t="s">
        <v>9720</v>
      </c>
      <c r="J2919" s="43" t="s">
        <v>9720</v>
      </c>
      <c r="K2919" s="43" t="s">
        <v>9720</v>
      </c>
    </row>
    <row r="2920" spans="1:11" ht="82.5" x14ac:dyDescent="0.35">
      <c r="A2920" s="43" t="s">
        <v>46</v>
      </c>
      <c r="B2920" s="43" t="s">
        <v>6476</v>
      </c>
      <c r="C2920" s="43" t="s">
        <v>160</v>
      </c>
      <c r="D2920" s="43" t="s">
        <v>2968</v>
      </c>
      <c r="E2920" s="43" t="s">
        <v>6129</v>
      </c>
      <c r="F2920" s="38" t="s">
        <v>6466</v>
      </c>
      <c r="G2920" s="38">
        <v>2</v>
      </c>
      <c r="H2920" s="43" t="s">
        <v>8978</v>
      </c>
      <c r="I2920" s="43" t="s">
        <v>9720</v>
      </c>
      <c r="J2920" s="43" t="s">
        <v>9720</v>
      </c>
      <c r="K2920" s="43" t="s">
        <v>9720</v>
      </c>
    </row>
    <row r="2921" spans="1:11" ht="82.5" x14ac:dyDescent="0.35">
      <c r="A2921" s="43" t="s">
        <v>46</v>
      </c>
      <c r="B2921" s="43" t="s">
        <v>6476</v>
      </c>
      <c r="C2921" s="43" t="s">
        <v>160</v>
      </c>
      <c r="D2921" s="43" t="s">
        <v>2969</v>
      </c>
      <c r="E2921" s="43" t="s">
        <v>6130</v>
      </c>
      <c r="F2921" s="38" t="s">
        <v>6466</v>
      </c>
      <c r="G2921" s="38">
        <v>2</v>
      </c>
      <c r="H2921" s="43" t="s">
        <v>8979</v>
      </c>
      <c r="I2921" s="43" t="s">
        <v>9720</v>
      </c>
      <c r="J2921" s="43" t="s">
        <v>9720</v>
      </c>
      <c r="K2921" s="43" t="s">
        <v>9720</v>
      </c>
    </row>
    <row r="2922" spans="1:11" ht="99" x14ac:dyDescent="0.35">
      <c r="A2922" s="43" t="s">
        <v>46</v>
      </c>
      <c r="B2922" s="43" t="s">
        <v>6476</v>
      </c>
      <c r="C2922" s="43" t="s">
        <v>160</v>
      </c>
      <c r="D2922" s="43" t="s">
        <v>2970</v>
      </c>
      <c r="E2922" s="43" t="s">
        <v>6131</v>
      </c>
      <c r="F2922" s="38" t="s">
        <v>6466</v>
      </c>
      <c r="G2922" s="38">
        <v>2</v>
      </c>
      <c r="H2922" s="43" t="s">
        <v>8980</v>
      </c>
      <c r="I2922" s="43" t="s">
        <v>9720</v>
      </c>
      <c r="J2922" s="43" t="s">
        <v>9720</v>
      </c>
      <c r="K2922" s="43" t="s">
        <v>9720</v>
      </c>
    </row>
    <row r="2923" spans="1:11" ht="99" x14ac:dyDescent="0.35">
      <c r="A2923" s="43" t="s">
        <v>46</v>
      </c>
      <c r="B2923" s="43" t="s">
        <v>6476</v>
      </c>
      <c r="C2923" s="43" t="s">
        <v>160</v>
      </c>
      <c r="D2923" s="43" t="s">
        <v>2971</v>
      </c>
      <c r="E2923" s="43" t="s">
        <v>6132</v>
      </c>
      <c r="F2923" s="38" t="s">
        <v>6466</v>
      </c>
      <c r="G2923" s="38">
        <v>2</v>
      </c>
      <c r="H2923" s="43" t="s">
        <v>8981</v>
      </c>
      <c r="I2923" s="43" t="s">
        <v>9720</v>
      </c>
      <c r="J2923" s="43" t="s">
        <v>9720</v>
      </c>
      <c r="K2923" s="43" t="s">
        <v>9720</v>
      </c>
    </row>
    <row r="2924" spans="1:11" ht="99" x14ac:dyDescent="0.35">
      <c r="A2924" s="43" t="s">
        <v>46</v>
      </c>
      <c r="B2924" s="43" t="s">
        <v>6476</v>
      </c>
      <c r="C2924" s="43" t="s">
        <v>160</v>
      </c>
      <c r="D2924" s="43" t="s">
        <v>2972</v>
      </c>
      <c r="E2924" s="43" t="s">
        <v>6133</v>
      </c>
      <c r="F2924" s="38" t="s">
        <v>6466</v>
      </c>
      <c r="G2924" s="38">
        <v>2</v>
      </c>
      <c r="H2924" s="43" t="s">
        <v>8982</v>
      </c>
      <c r="I2924" s="43" t="s">
        <v>9720</v>
      </c>
      <c r="J2924" s="43" t="s">
        <v>9720</v>
      </c>
      <c r="K2924" s="43" t="s">
        <v>9720</v>
      </c>
    </row>
    <row r="2925" spans="1:11" ht="99" x14ac:dyDescent="0.35">
      <c r="A2925" s="43" t="s">
        <v>46</v>
      </c>
      <c r="B2925" s="43" t="s">
        <v>6476</v>
      </c>
      <c r="C2925" s="43" t="s">
        <v>160</v>
      </c>
      <c r="D2925" s="43" t="s">
        <v>2973</v>
      </c>
      <c r="E2925" s="43" t="s">
        <v>6134</v>
      </c>
      <c r="F2925" s="38" t="s">
        <v>6466</v>
      </c>
      <c r="G2925" s="38">
        <v>2</v>
      </c>
      <c r="H2925" s="43" t="s">
        <v>8983</v>
      </c>
      <c r="I2925" s="43" t="s">
        <v>9720</v>
      </c>
      <c r="J2925" s="43" t="s">
        <v>9720</v>
      </c>
      <c r="K2925" s="43" t="s">
        <v>9720</v>
      </c>
    </row>
    <row r="2926" spans="1:11" ht="49.5" x14ac:dyDescent="0.35">
      <c r="A2926" s="43" t="s">
        <v>46</v>
      </c>
      <c r="B2926" s="43" t="s">
        <v>6476</v>
      </c>
      <c r="C2926" s="43" t="s">
        <v>160</v>
      </c>
      <c r="D2926" s="43" t="s">
        <v>2974</v>
      </c>
      <c r="E2926" s="43" t="s">
        <v>6135</v>
      </c>
      <c r="F2926" s="38" t="s">
        <v>6466</v>
      </c>
      <c r="G2926" s="38">
        <v>2</v>
      </c>
      <c r="H2926" s="43" t="s">
        <v>8984</v>
      </c>
      <c r="I2926" s="43" t="s">
        <v>9720</v>
      </c>
      <c r="J2926" s="43" t="s">
        <v>9720</v>
      </c>
      <c r="K2926" s="43" t="s">
        <v>9720</v>
      </c>
    </row>
    <row r="2927" spans="1:11" ht="82.5" x14ac:dyDescent="0.35">
      <c r="A2927" s="43" t="s">
        <v>46</v>
      </c>
      <c r="B2927" s="43" t="s">
        <v>6476</v>
      </c>
      <c r="C2927" s="43" t="s">
        <v>160</v>
      </c>
      <c r="D2927" s="43" t="s">
        <v>2975</v>
      </c>
      <c r="E2927" s="43" t="s">
        <v>6136</v>
      </c>
      <c r="F2927" s="38" t="s">
        <v>6466</v>
      </c>
      <c r="G2927" s="38">
        <v>2</v>
      </c>
      <c r="H2927" s="43" t="s">
        <v>8985</v>
      </c>
      <c r="I2927" s="43" t="s">
        <v>9720</v>
      </c>
      <c r="J2927" s="43" t="s">
        <v>9720</v>
      </c>
      <c r="K2927" s="43" t="s">
        <v>9720</v>
      </c>
    </row>
    <row r="2928" spans="1:11" ht="66" x14ac:dyDescent="0.35">
      <c r="A2928" s="43" t="s">
        <v>46</v>
      </c>
      <c r="B2928" s="43" t="s">
        <v>6476</v>
      </c>
      <c r="C2928" s="43" t="s">
        <v>160</v>
      </c>
      <c r="D2928" s="43" t="s">
        <v>2976</v>
      </c>
      <c r="E2928" s="43" t="s">
        <v>6137</v>
      </c>
      <c r="F2928" s="38" t="s">
        <v>6466</v>
      </c>
      <c r="G2928" s="38">
        <v>2</v>
      </c>
      <c r="H2928" s="43" t="s">
        <v>8986</v>
      </c>
      <c r="I2928" s="43" t="s">
        <v>9720</v>
      </c>
      <c r="J2928" s="43" t="s">
        <v>9720</v>
      </c>
      <c r="K2928" s="43" t="s">
        <v>9720</v>
      </c>
    </row>
    <row r="2929" spans="1:11" ht="66" x14ac:dyDescent="0.35">
      <c r="A2929" s="43" t="s">
        <v>46</v>
      </c>
      <c r="B2929" s="43" t="s">
        <v>6476</v>
      </c>
      <c r="C2929" s="43" t="s">
        <v>160</v>
      </c>
      <c r="D2929" s="43" t="s">
        <v>2977</v>
      </c>
      <c r="E2929" s="43" t="s">
        <v>6138</v>
      </c>
      <c r="F2929" s="38" t="s">
        <v>6466</v>
      </c>
      <c r="G2929" s="38">
        <v>2</v>
      </c>
      <c r="H2929" s="43" t="s">
        <v>8987</v>
      </c>
      <c r="I2929" s="43" t="s">
        <v>9720</v>
      </c>
      <c r="J2929" s="43" t="s">
        <v>9720</v>
      </c>
      <c r="K2929" s="43" t="s">
        <v>9720</v>
      </c>
    </row>
    <row r="2930" spans="1:11" ht="66" x14ac:dyDescent="0.35">
      <c r="A2930" s="43" t="s">
        <v>46</v>
      </c>
      <c r="B2930" s="43" t="s">
        <v>6476</v>
      </c>
      <c r="C2930" s="43" t="s">
        <v>160</v>
      </c>
      <c r="D2930" s="43" t="s">
        <v>2978</v>
      </c>
      <c r="E2930" s="43" t="s">
        <v>6139</v>
      </c>
      <c r="F2930" s="38" t="s">
        <v>6466</v>
      </c>
      <c r="G2930" s="38">
        <v>2</v>
      </c>
      <c r="H2930" s="43" t="s">
        <v>8988</v>
      </c>
      <c r="I2930" s="43" t="s">
        <v>9720</v>
      </c>
      <c r="J2930" s="43" t="s">
        <v>9720</v>
      </c>
      <c r="K2930" s="43" t="s">
        <v>9720</v>
      </c>
    </row>
    <row r="2931" spans="1:11" ht="66" x14ac:dyDescent="0.35">
      <c r="A2931" s="43" t="s">
        <v>46</v>
      </c>
      <c r="B2931" s="43" t="s">
        <v>6476</v>
      </c>
      <c r="C2931" s="43" t="s">
        <v>160</v>
      </c>
      <c r="D2931" s="43" t="s">
        <v>2979</v>
      </c>
      <c r="E2931" s="43" t="s">
        <v>6140</v>
      </c>
      <c r="F2931" s="38" t="s">
        <v>6466</v>
      </c>
      <c r="G2931" s="38">
        <v>2</v>
      </c>
      <c r="H2931" s="43" t="s">
        <v>8989</v>
      </c>
      <c r="I2931" s="43" t="s">
        <v>9720</v>
      </c>
      <c r="J2931" s="43" t="s">
        <v>9720</v>
      </c>
      <c r="K2931" s="43" t="s">
        <v>9720</v>
      </c>
    </row>
    <row r="2932" spans="1:11" ht="66" x14ac:dyDescent="0.35">
      <c r="A2932" s="43" t="s">
        <v>46</v>
      </c>
      <c r="B2932" s="43" t="s">
        <v>6476</v>
      </c>
      <c r="C2932" s="43" t="s">
        <v>160</v>
      </c>
      <c r="D2932" s="43" t="s">
        <v>2980</v>
      </c>
      <c r="E2932" s="43" t="s">
        <v>6141</v>
      </c>
      <c r="F2932" s="38" t="s">
        <v>6466</v>
      </c>
      <c r="G2932" s="38">
        <v>2</v>
      </c>
      <c r="H2932" s="43" t="s">
        <v>8990</v>
      </c>
      <c r="I2932" s="43" t="s">
        <v>9720</v>
      </c>
      <c r="J2932" s="43" t="s">
        <v>9720</v>
      </c>
      <c r="K2932" s="43" t="s">
        <v>9720</v>
      </c>
    </row>
    <row r="2933" spans="1:11" ht="66" x14ac:dyDescent="0.35">
      <c r="A2933" s="43" t="s">
        <v>46</v>
      </c>
      <c r="B2933" s="43" t="s">
        <v>6476</v>
      </c>
      <c r="C2933" s="43" t="s">
        <v>160</v>
      </c>
      <c r="D2933" s="43" t="s">
        <v>2981</v>
      </c>
      <c r="E2933" s="43" t="s">
        <v>6142</v>
      </c>
      <c r="F2933" s="38" t="s">
        <v>6466</v>
      </c>
      <c r="G2933" s="38">
        <v>2</v>
      </c>
      <c r="H2933" s="43" t="s">
        <v>8991</v>
      </c>
      <c r="I2933" s="43" t="s">
        <v>9720</v>
      </c>
      <c r="J2933" s="43" t="s">
        <v>9720</v>
      </c>
      <c r="K2933" s="43" t="s">
        <v>9720</v>
      </c>
    </row>
    <row r="2934" spans="1:11" ht="82.5" x14ac:dyDescent="0.35">
      <c r="A2934" s="43" t="s">
        <v>46</v>
      </c>
      <c r="B2934" s="43" t="s">
        <v>6476</v>
      </c>
      <c r="C2934" s="43" t="s">
        <v>160</v>
      </c>
      <c r="D2934" s="43" t="s">
        <v>2982</v>
      </c>
      <c r="E2934" s="43" t="s">
        <v>6143</v>
      </c>
      <c r="F2934" s="38" t="s">
        <v>6466</v>
      </c>
      <c r="G2934" s="38">
        <v>2</v>
      </c>
      <c r="H2934" s="43" t="s">
        <v>8992</v>
      </c>
      <c r="I2934" s="43" t="s">
        <v>9720</v>
      </c>
      <c r="J2934" s="43" t="s">
        <v>9720</v>
      </c>
      <c r="K2934" s="43" t="s">
        <v>9720</v>
      </c>
    </row>
    <row r="2935" spans="1:11" ht="82.5" x14ac:dyDescent="0.35">
      <c r="A2935" s="43" t="s">
        <v>46</v>
      </c>
      <c r="B2935" s="43" t="s">
        <v>6476</v>
      </c>
      <c r="C2935" s="43" t="s">
        <v>160</v>
      </c>
      <c r="D2935" s="43" t="s">
        <v>2983</v>
      </c>
      <c r="E2935" s="43" t="s">
        <v>6144</v>
      </c>
      <c r="F2935" s="38" t="s">
        <v>6466</v>
      </c>
      <c r="G2935" s="38">
        <v>2</v>
      </c>
      <c r="H2935" s="43" t="s">
        <v>8993</v>
      </c>
      <c r="I2935" s="43" t="s">
        <v>9720</v>
      </c>
      <c r="J2935" s="43" t="s">
        <v>9720</v>
      </c>
      <c r="K2935" s="43" t="s">
        <v>9720</v>
      </c>
    </row>
    <row r="2936" spans="1:11" ht="49.5" x14ac:dyDescent="0.35">
      <c r="A2936" s="43" t="s">
        <v>46</v>
      </c>
      <c r="B2936" s="43" t="s">
        <v>6476</v>
      </c>
      <c r="C2936" s="43" t="s">
        <v>160</v>
      </c>
      <c r="D2936" s="43" t="s">
        <v>2984</v>
      </c>
      <c r="E2936" s="43" t="s">
        <v>6145</v>
      </c>
      <c r="F2936" s="38" t="s">
        <v>6466</v>
      </c>
      <c r="G2936" s="38">
        <v>2</v>
      </c>
      <c r="H2936" s="43" t="s">
        <v>8994</v>
      </c>
      <c r="I2936" s="43" t="s">
        <v>9720</v>
      </c>
      <c r="J2936" s="43" t="s">
        <v>9720</v>
      </c>
      <c r="K2936" s="43" t="s">
        <v>9720</v>
      </c>
    </row>
    <row r="2937" spans="1:11" ht="49.5" x14ac:dyDescent="0.35">
      <c r="A2937" s="43" t="s">
        <v>46</v>
      </c>
      <c r="B2937" s="43" t="s">
        <v>6476</v>
      </c>
      <c r="C2937" s="43" t="s">
        <v>160</v>
      </c>
      <c r="D2937" s="43" t="s">
        <v>2985</v>
      </c>
      <c r="E2937" s="43" t="s">
        <v>6146</v>
      </c>
      <c r="F2937" s="38" t="s">
        <v>6466</v>
      </c>
      <c r="G2937" s="38">
        <v>1</v>
      </c>
      <c r="H2937" s="43" t="s">
        <v>8995</v>
      </c>
      <c r="I2937" s="43" t="s">
        <v>9720</v>
      </c>
      <c r="J2937" s="43" t="s">
        <v>9720</v>
      </c>
      <c r="K2937" s="43" t="s">
        <v>9720</v>
      </c>
    </row>
    <row r="2938" spans="1:11" ht="49.5" x14ac:dyDescent="0.35">
      <c r="A2938" s="43" t="s">
        <v>46</v>
      </c>
      <c r="B2938" s="43" t="s">
        <v>6476</v>
      </c>
      <c r="C2938" s="43" t="s">
        <v>160</v>
      </c>
      <c r="D2938" s="43" t="s">
        <v>2986</v>
      </c>
      <c r="E2938" s="43" t="s">
        <v>6147</v>
      </c>
      <c r="F2938" s="38" t="s">
        <v>6466</v>
      </c>
      <c r="G2938" s="38">
        <v>1</v>
      </c>
      <c r="H2938" s="43" t="s">
        <v>8996</v>
      </c>
      <c r="I2938" s="43" t="s">
        <v>9720</v>
      </c>
      <c r="J2938" s="43" t="s">
        <v>9720</v>
      </c>
      <c r="K2938" s="43" t="s">
        <v>9720</v>
      </c>
    </row>
    <row r="2939" spans="1:11" ht="49.5" x14ac:dyDescent="0.35">
      <c r="A2939" s="43" t="s">
        <v>46</v>
      </c>
      <c r="B2939" s="43" t="s">
        <v>6476</v>
      </c>
      <c r="C2939" s="43" t="s">
        <v>160</v>
      </c>
      <c r="D2939" s="43" t="s">
        <v>2987</v>
      </c>
      <c r="E2939" s="43" t="s">
        <v>6148</v>
      </c>
      <c r="F2939" s="38" t="s">
        <v>6466</v>
      </c>
      <c r="G2939" s="38">
        <v>1</v>
      </c>
      <c r="H2939" s="43" t="s">
        <v>8997</v>
      </c>
      <c r="I2939" s="43" t="s">
        <v>9720</v>
      </c>
      <c r="J2939" s="43" t="s">
        <v>9720</v>
      </c>
      <c r="K2939" s="43" t="s">
        <v>9720</v>
      </c>
    </row>
    <row r="2940" spans="1:11" ht="49.5" x14ac:dyDescent="0.35">
      <c r="A2940" s="43" t="s">
        <v>46</v>
      </c>
      <c r="B2940" s="43" t="s">
        <v>6476</v>
      </c>
      <c r="C2940" s="43" t="s">
        <v>160</v>
      </c>
      <c r="D2940" s="43" t="s">
        <v>2988</v>
      </c>
      <c r="E2940" s="43" t="s">
        <v>6149</v>
      </c>
      <c r="F2940" s="38" t="s">
        <v>6466</v>
      </c>
      <c r="G2940" s="38">
        <v>1</v>
      </c>
      <c r="H2940" s="43" t="s">
        <v>8998</v>
      </c>
      <c r="I2940" s="43" t="s">
        <v>9720</v>
      </c>
      <c r="J2940" s="43" t="s">
        <v>9720</v>
      </c>
      <c r="K2940" s="43" t="s">
        <v>9720</v>
      </c>
    </row>
    <row r="2941" spans="1:11" ht="49.5" x14ac:dyDescent="0.35">
      <c r="A2941" s="43" t="s">
        <v>46</v>
      </c>
      <c r="B2941" s="43" t="s">
        <v>6476</v>
      </c>
      <c r="C2941" s="43" t="s">
        <v>160</v>
      </c>
      <c r="D2941" s="43" t="s">
        <v>2989</v>
      </c>
      <c r="E2941" s="43" t="s">
        <v>6150</v>
      </c>
      <c r="F2941" s="38" t="s">
        <v>6466</v>
      </c>
      <c r="G2941" s="38">
        <v>1</v>
      </c>
      <c r="H2941" s="43" t="s">
        <v>8999</v>
      </c>
      <c r="I2941" s="43" t="s">
        <v>9720</v>
      </c>
      <c r="J2941" s="43" t="s">
        <v>9720</v>
      </c>
      <c r="K2941" s="43" t="s">
        <v>9720</v>
      </c>
    </row>
    <row r="2942" spans="1:11" ht="49.5" x14ac:dyDescent="0.35">
      <c r="A2942" s="43" t="s">
        <v>46</v>
      </c>
      <c r="B2942" s="43" t="s">
        <v>6476</v>
      </c>
      <c r="C2942" s="43" t="s">
        <v>160</v>
      </c>
      <c r="D2942" s="43" t="s">
        <v>2990</v>
      </c>
      <c r="E2942" s="43" t="s">
        <v>6151</v>
      </c>
      <c r="F2942" s="38" t="s">
        <v>6466</v>
      </c>
      <c r="G2942" s="38">
        <v>1</v>
      </c>
      <c r="H2942" s="43" t="s">
        <v>9000</v>
      </c>
      <c r="I2942" s="43" t="s">
        <v>9720</v>
      </c>
      <c r="J2942" s="43" t="s">
        <v>9720</v>
      </c>
      <c r="K2942" s="43" t="s">
        <v>9720</v>
      </c>
    </row>
    <row r="2943" spans="1:11" ht="49.5" x14ac:dyDescent="0.35">
      <c r="A2943" s="43" t="s">
        <v>46</v>
      </c>
      <c r="B2943" s="43" t="s">
        <v>6476</v>
      </c>
      <c r="C2943" s="43" t="s">
        <v>160</v>
      </c>
      <c r="D2943" s="43" t="s">
        <v>2991</v>
      </c>
      <c r="E2943" s="43" t="s">
        <v>6152</v>
      </c>
      <c r="F2943" s="38" t="s">
        <v>6466</v>
      </c>
      <c r="G2943" s="38">
        <v>1</v>
      </c>
      <c r="H2943" s="43" t="s">
        <v>9001</v>
      </c>
      <c r="I2943" s="43" t="s">
        <v>9720</v>
      </c>
      <c r="J2943" s="43" t="s">
        <v>9720</v>
      </c>
      <c r="K2943" s="43" t="s">
        <v>9720</v>
      </c>
    </row>
    <row r="2944" spans="1:11" ht="49.5" x14ac:dyDescent="0.35">
      <c r="A2944" s="43" t="s">
        <v>46</v>
      </c>
      <c r="B2944" s="43" t="s">
        <v>6476</v>
      </c>
      <c r="C2944" s="43" t="s">
        <v>160</v>
      </c>
      <c r="D2944" s="43" t="s">
        <v>2992</v>
      </c>
      <c r="E2944" s="43" t="s">
        <v>6153</v>
      </c>
      <c r="F2944" s="38" t="s">
        <v>6466</v>
      </c>
      <c r="G2944" s="38">
        <v>1</v>
      </c>
      <c r="H2944" s="43" t="s">
        <v>9002</v>
      </c>
      <c r="I2944" s="43" t="s">
        <v>9720</v>
      </c>
      <c r="J2944" s="43" t="s">
        <v>9720</v>
      </c>
      <c r="K2944" s="43" t="s">
        <v>9720</v>
      </c>
    </row>
    <row r="2945" spans="1:11" ht="66" x14ac:dyDescent="0.35">
      <c r="A2945" s="43" t="s">
        <v>46</v>
      </c>
      <c r="B2945" s="43" t="s">
        <v>6476</v>
      </c>
      <c r="C2945" s="43" t="s">
        <v>160</v>
      </c>
      <c r="D2945" s="43" t="s">
        <v>2993</v>
      </c>
      <c r="E2945" s="43" t="s">
        <v>6154</v>
      </c>
      <c r="F2945" s="38" t="s">
        <v>6466</v>
      </c>
      <c r="G2945" s="38">
        <v>1</v>
      </c>
      <c r="H2945" s="43" t="s">
        <v>9003</v>
      </c>
      <c r="I2945" s="43" t="s">
        <v>9720</v>
      </c>
      <c r="J2945" s="43" t="s">
        <v>9720</v>
      </c>
      <c r="K2945" s="43" t="s">
        <v>9720</v>
      </c>
    </row>
    <row r="2946" spans="1:11" ht="49.5" x14ac:dyDescent="0.35">
      <c r="A2946" s="43" t="s">
        <v>46</v>
      </c>
      <c r="B2946" s="43" t="s">
        <v>6476</v>
      </c>
      <c r="C2946" s="43" t="s">
        <v>160</v>
      </c>
      <c r="D2946" s="43" t="s">
        <v>2994</v>
      </c>
      <c r="E2946" s="43" t="s">
        <v>6155</v>
      </c>
      <c r="F2946" s="38" t="s">
        <v>6466</v>
      </c>
      <c r="G2946" s="38">
        <v>1</v>
      </c>
      <c r="H2946" s="43" t="s">
        <v>9004</v>
      </c>
      <c r="I2946" s="43" t="s">
        <v>9720</v>
      </c>
      <c r="J2946" s="43" t="s">
        <v>9720</v>
      </c>
      <c r="K2946" s="43" t="s">
        <v>9720</v>
      </c>
    </row>
    <row r="2947" spans="1:11" ht="49.5" x14ac:dyDescent="0.35">
      <c r="A2947" s="43" t="s">
        <v>46</v>
      </c>
      <c r="B2947" s="43" t="s">
        <v>6476</v>
      </c>
      <c r="C2947" s="43" t="s">
        <v>160</v>
      </c>
      <c r="D2947" s="43" t="s">
        <v>2995</v>
      </c>
      <c r="E2947" s="43" t="s">
        <v>6156</v>
      </c>
      <c r="F2947" s="38" t="s">
        <v>6466</v>
      </c>
      <c r="G2947" s="38">
        <v>1</v>
      </c>
      <c r="H2947" s="43" t="s">
        <v>9005</v>
      </c>
      <c r="I2947" s="43" t="s">
        <v>9720</v>
      </c>
      <c r="J2947" s="43" t="s">
        <v>9720</v>
      </c>
      <c r="K2947" s="43" t="s">
        <v>9720</v>
      </c>
    </row>
    <row r="2948" spans="1:11" ht="49.5" x14ac:dyDescent="0.35">
      <c r="A2948" s="43" t="s">
        <v>46</v>
      </c>
      <c r="B2948" s="43" t="s">
        <v>6476</v>
      </c>
      <c r="C2948" s="43" t="s">
        <v>160</v>
      </c>
      <c r="D2948" s="43" t="s">
        <v>2996</v>
      </c>
      <c r="E2948" s="43" t="s">
        <v>6157</v>
      </c>
      <c r="F2948" s="38" t="s">
        <v>6466</v>
      </c>
      <c r="G2948" s="38">
        <v>1</v>
      </c>
      <c r="H2948" s="43" t="s">
        <v>9006</v>
      </c>
      <c r="I2948" s="43" t="s">
        <v>9720</v>
      </c>
      <c r="J2948" s="43" t="s">
        <v>9720</v>
      </c>
      <c r="K2948" s="43" t="s">
        <v>9720</v>
      </c>
    </row>
    <row r="2949" spans="1:11" ht="66" x14ac:dyDescent="0.35">
      <c r="A2949" s="43" t="s">
        <v>46</v>
      </c>
      <c r="B2949" s="43" t="s">
        <v>6476</v>
      </c>
      <c r="C2949" s="43" t="s">
        <v>160</v>
      </c>
      <c r="D2949" s="43" t="s">
        <v>2997</v>
      </c>
      <c r="E2949" s="43" t="s">
        <v>6158</v>
      </c>
      <c r="F2949" s="38" t="s">
        <v>6466</v>
      </c>
      <c r="G2949" s="38">
        <v>1</v>
      </c>
      <c r="H2949" s="43" t="s">
        <v>9007</v>
      </c>
      <c r="I2949" s="43" t="s">
        <v>9720</v>
      </c>
      <c r="J2949" s="43" t="s">
        <v>9720</v>
      </c>
      <c r="K2949" s="43" t="s">
        <v>9720</v>
      </c>
    </row>
    <row r="2950" spans="1:11" ht="66" x14ac:dyDescent="0.35">
      <c r="A2950" s="43" t="s">
        <v>46</v>
      </c>
      <c r="B2950" s="43" t="s">
        <v>6476</v>
      </c>
      <c r="C2950" s="43" t="s">
        <v>160</v>
      </c>
      <c r="D2950" s="43" t="s">
        <v>2998</v>
      </c>
      <c r="E2950" s="43" t="s">
        <v>6159</v>
      </c>
      <c r="F2950" s="38" t="s">
        <v>6466</v>
      </c>
      <c r="G2950" s="38">
        <v>1</v>
      </c>
      <c r="H2950" s="43" t="s">
        <v>9008</v>
      </c>
      <c r="I2950" s="43" t="s">
        <v>9720</v>
      </c>
      <c r="J2950" s="43" t="s">
        <v>9720</v>
      </c>
      <c r="K2950" s="43" t="s">
        <v>9720</v>
      </c>
    </row>
    <row r="2951" spans="1:11" ht="49.5" x14ac:dyDescent="0.35">
      <c r="A2951" s="43" t="s">
        <v>46</v>
      </c>
      <c r="B2951" s="43" t="s">
        <v>6476</v>
      </c>
      <c r="C2951" s="43" t="s">
        <v>160</v>
      </c>
      <c r="D2951" s="43" t="s">
        <v>2999</v>
      </c>
      <c r="E2951" s="43" t="s">
        <v>6160</v>
      </c>
      <c r="F2951" s="38" t="s">
        <v>6466</v>
      </c>
      <c r="G2951" s="38">
        <v>1</v>
      </c>
      <c r="H2951" s="43" t="s">
        <v>9009</v>
      </c>
      <c r="I2951" s="43" t="s">
        <v>9720</v>
      </c>
      <c r="J2951" s="43" t="s">
        <v>9720</v>
      </c>
      <c r="K2951" s="43" t="s">
        <v>9720</v>
      </c>
    </row>
    <row r="2952" spans="1:11" ht="49.5" x14ac:dyDescent="0.35">
      <c r="A2952" s="43" t="s">
        <v>46</v>
      </c>
      <c r="B2952" s="43" t="s">
        <v>6476</v>
      </c>
      <c r="C2952" s="43" t="s">
        <v>160</v>
      </c>
      <c r="D2952" s="43" t="s">
        <v>3000</v>
      </c>
      <c r="E2952" s="43" t="s">
        <v>6161</v>
      </c>
      <c r="F2952" s="38" t="s">
        <v>6466</v>
      </c>
      <c r="G2952" s="38">
        <v>2</v>
      </c>
      <c r="H2952" s="43" t="s">
        <v>9010</v>
      </c>
      <c r="I2952" s="43" t="s">
        <v>9720</v>
      </c>
      <c r="J2952" s="43" t="s">
        <v>9720</v>
      </c>
      <c r="K2952" s="43" t="s">
        <v>9720</v>
      </c>
    </row>
    <row r="2953" spans="1:11" ht="49.5" x14ac:dyDescent="0.35">
      <c r="A2953" s="43" t="s">
        <v>46</v>
      </c>
      <c r="B2953" s="43" t="s">
        <v>6476</v>
      </c>
      <c r="C2953" s="43" t="s">
        <v>160</v>
      </c>
      <c r="D2953" s="43" t="s">
        <v>3001</v>
      </c>
      <c r="E2953" s="43" t="s">
        <v>6162</v>
      </c>
      <c r="F2953" s="38" t="s">
        <v>6466</v>
      </c>
      <c r="G2953" s="38">
        <v>2</v>
      </c>
      <c r="H2953" s="43" t="s">
        <v>9011</v>
      </c>
      <c r="I2953" s="43" t="s">
        <v>9720</v>
      </c>
      <c r="J2953" s="43" t="s">
        <v>9720</v>
      </c>
      <c r="K2953" s="43" t="s">
        <v>9720</v>
      </c>
    </row>
    <row r="2954" spans="1:11" ht="82.5" x14ac:dyDescent="0.35">
      <c r="A2954" s="43" t="s">
        <v>46</v>
      </c>
      <c r="B2954" s="43" t="s">
        <v>6476</v>
      </c>
      <c r="C2954" s="43" t="s">
        <v>160</v>
      </c>
      <c r="D2954" s="43" t="s">
        <v>3002</v>
      </c>
      <c r="E2954" s="43" t="s">
        <v>6163</v>
      </c>
      <c r="F2954" s="38" t="s">
        <v>6466</v>
      </c>
      <c r="G2954" s="38">
        <v>1</v>
      </c>
      <c r="H2954" s="43" t="s">
        <v>9012</v>
      </c>
      <c r="I2954" s="43" t="s">
        <v>9720</v>
      </c>
      <c r="J2954" s="43" t="s">
        <v>9720</v>
      </c>
      <c r="K2954" s="43" t="s">
        <v>9720</v>
      </c>
    </row>
    <row r="2955" spans="1:11" ht="66" x14ac:dyDescent="0.35">
      <c r="A2955" s="43" t="s">
        <v>46</v>
      </c>
      <c r="B2955" s="43" t="s">
        <v>6476</v>
      </c>
      <c r="C2955" s="43" t="s">
        <v>160</v>
      </c>
      <c r="D2955" s="43" t="s">
        <v>3003</v>
      </c>
      <c r="E2955" s="43" t="s">
        <v>6164</v>
      </c>
      <c r="F2955" s="38" t="s">
        <v>6466</v>
      </c>
      <c r="G2955" s="38">
        <v>1</v>
      </c>
      <c r="H2955" s="43" t="s">
        <v>9013</v>
      </c>
      <c r="I2955" s="43" t="s">
        <v>9720</v>
      </c>
      <c r="J2955" s="43" t="s">
        <v>9720</v>
      </c>
      <c r="K2955" s="43" t="s">
        <v>9720</v>
      </c>
    </row>
    <row r="2956" spans="1:11" ht="49.5" x14ac:dyDescent="0.35">
      <c r="A2956" s="43" t="s">
        <v>46</v>
      </c>
      <c r="B2956" s="43" t="s">
        <v>6476</v>
      </c>
      <c r="C2956" s="43" t="s">
        <v>160</v>
      </c>
      <c r="D2956" s="43" t="s">
        <v>3004</v>
      </c>
      <c r="E2956" s="43" t="s">
        <v>6165</v>
      </c>
      <c r="F2956" s="38" t="s">
        <v>6466</v>
      </c>
      <c r="G2956" s="38">
        <v>1</v>
      </c>
      <c r="H2956" s="43" t="s">
        <v>9014</v>
      </c>
      <c r="I2956" s="43" t="s">
        <v>9720</v>
      </c>
      <c r="J2956" s="43" t="s">
        <v>9720</v>
      </c>
      <c r="K2956" s="43" t="s">
        <v>9720</v>
      </c>
    </row>
    <row r="2957" spans="1:11" ht="49.5" x14ac:dyDescent="0.35">
      <c r="A2957" s="43" t="s">
        <v>46</v>
      </c>
      <c r="B2957" s="43" t="s">
        <v>6476</v>
      </c>
      <c r="C2957" s="43" t="s">
        <v>160</v>
      </c>
      <c r="D2957" s="43" t="s">
        <v>3005</v>
      </c>
      <c r="E2957" s="43" t="s">
        <v>6166</v>
      </c>
      <c r="F2957" s="38" t="s">
        <v>6466</v>
      </c>
      <c r="G2957" s="38">
        <v>2</v>
      </c>
      <c r="H2957" s="43" t="s">
        <v>9015</v>
      </c>
      <c r="I2957" s="43" t="s">
        <v>9720</v>
      </c>
      <c r="J2957" s="43" t="s">
        <v>9720</v>
      </c>
      <c r="K2957" s="43" t="s">
        <v>9720</v>
      </c>
    </row>
    <row r="2958" spans="1:11" ht="49.5" x14ac:dyDescent="0.35">
      <c r="A2958" s="43" t="s">
        <v>46</v>
      </c>
      <c r="B2958" s="43" t="s">
        <v>6476</v>
      </c>
      <c r="C2958" s="43" t="s">
        <v>160</v>
      </c>
      <c r="D2958" s="43" t="s">
        <v>3006</v>
      </c>
      <c r="E2958" s="43" t="s">
        <v>6167</v>
      </c>
      <c r="F2958" s="38" t="s">
        <v>6466</v>
      </c>
      <c r="G2958" s="38">
        <v>1</v>
      </c>
      <c r="H2958" s="43" t="s">
        <v>9016</v>
      </c>
      <c r="I2958" s="43" t="s">
        <v>9720</v>
      </c>
      <c r="J2958" s="43" t="s">
        <v>9720</v>
      </c>
      <c r="K2958" s="43" t="s">
        <v>9720</v>
      </c>
    </row>
    <row r="2959" spans="1:11" ht="66" x14ac:dyDescent="0.35">
      <c r="A2959" s="43" t="s">
        <v>46</v>
      </c>
      <c r="B2959" s="43" t="s">
        <v>6476</v>
      </c>
      <c r="C2959" s="43" t="s">
        <v>160</v>
      </c>
      <c r="D2959" s="43" t="s">
        <v>3007</v>
      </c>
      <c r="E2959" s="43" t="s">
        <v>6168</v>
      </c>
      <c r="F2959" s="38" t="s">
        <v>6466</v>
      </c>
      <c r="G2959" s="38">
        <v>1</v>
      </c>
      <c r="H2959" s="43" t="s">
        <v>9017</v>
      </c>
      <c r="I2959" s="43" t="s">
        <v>9720</v>
      </c>
      <c r="J2959" s="43" t="s">
        <v>9720</v>
      </c>
      <c r="K2959" s="43" t="s">
        <v>9720</v>
      </c>
    </row>
    <row r="2960" spans="1:11" ht="49.5" x14ac:dyDescent="0.35">
      <c r="A2960" s="43" t="s">
        <v>46</v>
      </c>
      <c r="B2960" s="43" t="s">
        <v>6476</v>
      </c>
      <c r="C2960" s="43" t="s">
        <v>160</v>
      </c>
      <c r="D2960" s="43" t="s">
        <v>3008</v>
      </c>
      <c r="E2960" s="43" t="s">
        <v>6169</v>
      </c>
      <c r="F2960" s="38" t="s">
        <v>6466</v>
      </c>
      <c r="G2960" s="38">
        <v>1</v>
      </c>
      <c r="H2960" s="43" t="s">
        <v>9018</v>
      </c>
      <c r="I2960" s="43" t="s">
        <v>9720</v>
      </c>
      <c r="J2960" s="43" t="s">
        <v>9720</v>
      </c>
      <c r="K2960" s="43" t="s">
        <v>9720</v>
      </c>
    </row>
    <row r="2961" spans="1:11" ht="49.5" x14ac:dyDescent="0.35">
      <c r="A2961" s="43" t="s">
        <v>46</v>
      </c>
      <c r="B2961" s="43" t="s">
        <v>6476</v>
      </c>
      <c r="C2961" s="43" t="s">
        <v>160</v>
      </c>
      <c r="D2961" s="43" t="s">
        <v>3009</v>
      </c>
      <c r="E2961" s="43" t="s">
        <v>6170</v>
      </c>
      <c r="F2961" s="38" t="s">
        <v>6466</v>
      </c>
      <c r="G2961" s="38">
        <v>1</v>
      </c>
      <c r="H2961" s="43" t="s">
        <v>9019</v>
      </c>
      <c r="I2961" s="43" t="s">
        <v>9720</v>
      </c>
      <c r="J2961" s="43" t="s">
        <v>9720</v>
      </c>
      <c r="K2961" s="43" t="s">
        <v>9720</v>
      </c>
    </row>
    <row r="2962" spans="1:11" ht="49.5" x14ac:dyDescent="0.35">
      <c r="A2962" s="43" t="s">
        <v>46</v>
      </c>
      <c r="B2962" s="43" t="s">
        <v>6476</v>
      </c>
      <c r="C2962" s="43" t="s">
        <v>160</v>
      </c>
      <c r="D2962" s="43" t="s">
        <v>3010</v>
      </c>
      <c r="E2962" s="43" t="s">
        <v>6171</v>
      </c>
      <c r="F2962" s="38" t="s">
        <v>6466</v>
      </c>
      <c r="G2962" s="38">
        <v>1</v>
      </c>
      <c r="H2962" s="43" t="s">
        <v>9020</v>
      </c>
      <c r="I2962" s="43" t="s">
        <v>9720</v>
      </c>
      <c r="J2962" s="43" t="s">
        <v>9720</v>
      </c>
      <c r="K2962" s="43" t="s">
        <v>9720</v>
      </c>
    </row>
    <row r="2963" spans="1:11" ht="49.5" x14ac:dyDescent="0.35">
      <c r="A2963" s="43" t="s">
        <v>46</v>
      </c>
      <c r="B2963" s="43" t="s">
        <v>6476</v>
      </c>
      <c r="C2963" s="43" t="s">
        <v>160</v>
      </c>
      <c r="D2963" s="43" t="s">
        <v>3011</v>
      </c>
      <c r="E2963" s="43" t="s">
        <v>6172</v>
      </c>
      <c r="F2963" s="38" t="s">
        <v>6466</v>
      </c>
      <c r="G2963" s="38">
        <v>1</v>
      </c>
      <c r="H2963" s="43" t="s">
        <v>9021</v>
      </c>
      <c r="I2963" s="43" t="s">
        <v>9720</v>
      </c>
      <c r="J2963" s="43" t="s">
        <v>9720</v>
      </c>
      <c r="K2963" s="43" t="s">
        <v>9720</v>
      </c>
    </row>
    <row r="2964" spans="1:11" ht="49.5" x14ac:dyDescent="0.35">
      <c r="A2964" s="43" t="s">
        <v>46</v>
      </c>
      <c r="B2964" s="43" t="s">
        <v>6476</v>
      </c>
      <c r="C2964" s="43" t="s">
        <v>160</v>
      </c>
      <c r="D2964" s="43" t="s">
        <v>3012</v>
      </c>
      <c r="E2964" s="43" t="s">
        <v>6173</v>
      </c>
      <c r="F2964" s="38" t="s">
        <v>6466</v>
      </c>
      <c r="G2964" s="38">
        <v>1</v>
      </c>
      <c r="H2964" s="43" t="s">
        <v>9022</v>
      </c>
      <c r="I2964" s="43" t="s">
        <v>9720</v>
      </c>
      <c r="J2964" s="43" t="s">
        <v>9720</v>
      </c>
      <c r="K2964" s="43" t="s">
        <v>9720</v>
      </c>
    </row>
    <row r="2965" spans="1:11" ht="49.5" x14ac:dyDescent="0.35">
      <c r="A2965" s="43" t="s">
        <v>46</v>
      </c>
      <c r="B2965" s="43" t="s">
        <v>6476</v>
      </c>
      <c r="C2965" s="43" t="s">
        <v>160</v>
      </c>
      <c r="D2965" s="43" t="s">
        <v>3013</v>
      </c>
      <c r="E2965" s="43" t="s">
        <v>6174</v>
      </c>
      <c r="F2965" s="38" t="s">
        <v>6466</v>
      </c>
      <c r="G2965" s="38">
        <v>1</v>
      </c>
      <c r="H2965" s="43" t="s">
        <v>9023</v>
      </c>
      <c r="I2965" s="43" t="s">
        <v>9720</v>
      </c>
      <c r="J2965" s="43" t="s">
        <v>9720</v>
      </c>
      <c r="K2965" s="43" t="s">
        <v>9720</v>
      </c>
    </row>
    <row r="2966" spans="1:11" ht="49.5" x14ac:dyDescent="0.35">
      <c r="A2966" s="43" t="s">
        <v>46</v>
      </c>
      <c r="B2966" s="43" t="s">
        <v>6476</v>
      </c>
      <c r="C2966" s="43" t="s">
        <v>160</v>
      </c>
      <c r="D2966" s="43" t="s">
        <v>3014</v>
      </c>
      <c r="E2966" s="43" t="s">
        <v>6175</v>
      </c>
      <c r="F2966" s="38" t="s">
        <v>6466</v>
      </c>
      <c r="G2966" s="38">
        <v>1</v>
      </c>
      <c r="H2966" s="43" t="s">
        <v>9024</v>
      </c>
      <c r="I2966" s="43" t="s">
        <v>9720</v>
      </c>
      <c r="J2966" s="43" t="s">
        <v>9720</v>
      </c>
      <c r="K2966" s="43" t="s">
        <v>9720</v>
      </c>
    </row>
    <row r="2967" spans="1:11" ht="49.5" x14ac:dyDescent="0.35">
      <c r="A2967" s="43" t="s">
        <v>46</v>
      </c>
      <c r="B2967" s="43" t="s">
        <v>6476</v>
      </c>
      <c r="C2967" s="43" t="s">
        <v>160</v>
      </c>
      <c r="D2967" s="43" t="s">
        <v>3015</v>
      </c>
      <c r="E2967" s="43" t="s">
        <v>6176</v>
      </c>
      <c r="F2967" s="38" t="s">
        <v>6466</v>
      </c>
      <c r="G2967" s="38">
        <v>1</v>
      </c>
      <c r="H2967" s="43" t="s">
        <v>9025</v>
      </c>
      <c r="I2967" s="43" t="s">
        <v>9720</v>
      </c>
      <c r="J2967" s="43" t="s">
        <v>9720</v>
      </c>
      <c r="K2967" s="43" t="s">
        <v>9720</v>
      </c>
    </row>
    <row r="2968" spans="1:11" ht="49.5" x14ac:dyDescent="0.35">
      <c r="A2968" s="43" t="s">
        <v>46</v>
      </c>
      <c r="B2968" s="43" t="s">
        <v>6476</v>
      </c>
      <c r="C2968" s="43" t="s">
        <v>160</v>
      </c>
      <c r="D2968" s="43" t="s">
        <v>3016</v>
      </c>
      <c r="E2968" s="43" t="s">
        <v>6177</v>
      </c>
      <c r="F2968" s="38" t="s">
        <v>6466</v>
      </c>
      <c r="G2968" s="38">
        <v>1</v>
      </c>
      <c r="H2968" s="43" t="s">
        <v>9026</v>
      </c>
      <c r="I2968" s="43" t="s">
        <v>9720</v>
      </c>
      <c r="J2968" s="43" t="s">
        <v>9720</v>
      </c>
      <c r="K2968" s="43" t="s">
        <v>9720</v>
      </c>
    </row>
    <row r="2969" spans="1:11" ht="49.5" x14ac:dyDescent="0.35">
      <c r="A2969" s="43" t="s">
        <v>46</v>
      </c>
      <c r="B2969" s="43" t="s">
        <v>6476</v>
      </c>
      <c r="C2969" s="43" t="s">
        <v>160</v>
      </c>
      <c r="D2969" s="43" t="s">
        <v>3017</v>
      </c>
      <c r="E2969" s="43" t="s">
        <v>6178</v>
      </c>
      <c r="F2969" s="38" t="s">
        <v>6466</v>
      </c>
      <c r="G2969" s="38">
        <v>1</v>
      </c>
      <c r="H2969" s="43" t="s">
        <v>9027</v>
      </c>
      <c r="I2969" s="43" t="s">
        <v>9720</v>
      </c>
      <c r="J2969" s="43" t="s">
        <v>9720</v>
      </c>
      <c r="K2969" s="43" t="s">
        <v>9720</v>
      </c>
    </row>
    <row r="2970" spans="1:11" ht="66" x14ac:dyDescent="0.35">
      <c r="A2970" s="43" t="s">
        <v>46</v>
      </c>
      <c r="B2970" s="43" t="s">
        <v>6476</v>
      </c>
      <c r="C2970" s="43" t="s">
        <v>160</v>
      </c>
      <c r="D2970" s="43" t="s">
        <v>3018</v>
      </c>
      <c r="E2970" s="43" t="s">
        <v>6179</v>
      </c>
      <c r="F2970" s="38" t="s">
        <v>6466</v>
      </c>
      <c r="G2970" s="38">
        <v>1</v>
      </c>
      <c r="H2970" s="43" t="s">
        <v>9028</v>
      </c>
      <c r="I2970" s="43" t="s">
        <v>9720</v>
      </c>
      <c r="J2970" s="43" t="s">
        <v>9720</v>
      </c>
      <c r="K2970" s="43" t="s">
        <v>9720</v>
      </c>
    </row>
    <row r="2971" spans="1:11" ht="66" x14ac:dyDescent="0.35">
      <c r="A2971" s="43" t="s">
        <v>46</v>
      </c>
      <c r="B2971" s="43" t="s">
        <v>6476</v>
      </c>
      <c r="C2971" s="43" t="s">
        <v>160</v>
      </c>
      <c r="D2971" s="43" t="s">
        <v>3019</v>
      </c>
      <c r="E2971" s="43" t="s">
        <v>6180</v>
      </c>
      <c r="F2971" s="38" t="s">
        <v>6466</v>
      </c>
      <c r="G2971" s="38">
        <v>1</v>
      </c>
      <c r="H2971" s="43" t="s">
        <v>9029</v>
      </c>
      <c r="I2971" s="43" t="s">
        <v>9720</v>
      </c>
      <c r="J2971" s="43" t="s">
        <v>9720</v>
      </c>
      <c r="K2971" s="43" t="s">
        <v>9720</v>
      </c>
    </row>
    <row r="2972" spans="1:11" ht="49.5" x14ac:dyDescent="0.35">
      <c r="A2972" s="43" t="s">
        <v>46</v>
      </c>
      <c r="B2972" s="43" t="s">
        <v>6476</v>
      </c>
      <c r="C2972" s="43" t="s">
        <v>160</v>
      </c>
      <c r="D2972" s="43" t="s">
        <v>3020</v>
      </c>
      <c r="E2972" s="43" t="s">
        <v>6181</v>
      </c>
      <c r="F2972" s="38" t="s">
        <v>6466</v>
      </c>
      <c r="G2972" s="38">
        <v>1</v>
      </c>
      <c r="H2972" s="43" t="s">
        <v>9030</v>
      </c>
      <c r="I2972" s="43" t="s">
        <v>9720</v>
      </c>
      <c r="J2972" s="43" t="s">
        <v>9720</v>
      </c>
      <c r="K2972" s="43" t="s">
        <v>9720</v>
      </c>
    </row>
    <row r="2973" spans="1:11" ht="49.5" x14ac:dyDescent="0.35">
      <c r="A2973" s="43" t="s">
        <v>46</v>
      </c>
      <c r="B2973" s="43" t="s">
        <v>6476</v>
      </c>
      <c r="C2973" s="43" t="s">
        <v>160</v>
      </c>
      <c r="D2973" s="43" t="s">
        <v>3021</v>
      </c>
      <c r="E2973" s="43" t="s">
        <v>6182</v>
      </c>
      <c r="F2973" s="38" t="s">
        <v>6466</v>
      </c>
      <c r="G2973" s="38">
        <v>1</v>
      </c>
      <c r="H2973" s="43" t="s">
        <v>9031</v>
      </c>
      <c r="I2973" s="43" t="s">
        <v>9720</v>
      </c>
      <c r="J2973" s="43" t="s">
        <v>9720</v>
      </c>
      <c r="K2973" s="43" t="s">
        <v>9720</v>
      </c>
    </row>
    <row r="2974" spans="1:11" ht="49.5" x14ac:dyDescent="0.35">
      <c r="A2974" s="43" t="s">
        <v>46</v>
      </c>
      <c r="B2974" s="43" t="s">
        <v>6476</v>
      </c>
      <c r="C2974" s="43" t="s">
        <v>160</v>
      </c>
      <c r="D2974" s="43" t="s">
        <v>3022</v>
      </c>
      <c r="E2974" s="43" t="s">
        <v>6183</v>
      </c>
      <c r="F2974" s="38" t="s">
        <v>6466</v>
      </c>
      <c r="G2974" s="38">
        <v>1</v>
      </c>
      <c r="H2974" s="43" t="s">
        <v>9032</v>
      </c>
      <c r="I2974" s="43" t="s">
        <v>9720</v>
      </c>
      <c r="J2974" s="43" t="s">
        <v>9720</v>
      </c>
      <c r="K2974" s="43" t="s">
        <v>9720</v>
      </c>
    </row>
    <row r="2975" spans="1:11" ht="49.5" x14ac:dyDescent="0.35">
      <c r="A2975" s="43" t="s">
        <v>46</v>
      </c>
      <c r="B2975" s="43" t="s">
        <v>6476</v>
      </c>
      <c r="C2975" s="43" t="s">
        <v>160</v>
      </c>
      <c r="D2975" s="43" t="s">
        <v>3023</v>
      </c>
      <c r="E2975" s="43" t="s">
        <v>6184</v>
      </c>
      <c r="F2975" s="38" t="s">
        <v>6466</v>
      </c>
      <c r="G2975" s="38">
        <v>1</v>
      </c>
      <c r="H2975" s="43" t="s">
        <v>9033</v>
      </c>
      <c r="I2975" s="43" t="s">
        <v>9720</v>
      </c>
      <c r="J2975" s="43" t="s">
        <v>9720</v>
      </c>
      <c r="K2975" s="43" t="s">
        <v>9720</v>
      </c>
    </row>
    <row r="2976" spans="1:11" ht="66" x14ac:dyDescent="0.35">
      <c r="A2976" s="43" t="s">
        <v>46</v>
      </c>
      <c r="B2976" s="43" t="s">
        <v>6476</v>
      </c>
      <c r="C2976" s="43" t="s">
        <v>160</v>
      </c>
      <c r="D2976" s="43" t="s">
        <v>3024</v>
      </c>
      <c r="E2976" s="43" t="s">
        <v>6185</v>
      </c>
      <c r="F2976" s="38" t="s">
        <v>6466</v>
      </c>
      <c r="G2976" s="38">
        <v>1</v>
      </c>
      <c r="H2976" s="43" t="s">
        <v>9034</v>
      </c>
      <c r="I2976" s="43" t="s">
        <v>9720</v>
      </c>
      <c r="J2976" s="43" t="s">
        <v>9720</v>
      </c>
      <c r="K2976" s="43" t="s">
        <v>9720</v>
      </c>
    </row>
    <row r="2977" spans="1:11" ht="49.5" x14ac:dyDescent="0.35">
      <c r="A2977" s="43" t="s">
        <v>46</v>
      </c>
      <c r="B2977" s="43" t="s">
        <v>6476</v>
      </c>
      <c r="C2977" s="43" t="s">
        <v>160</v>
      </c>
      <c r="D2977" s="43" t="s">
        <v>3025</v>
      </c>
      <c r="E2977" s="43" t="s">
        <v>6186</v>
      </c>
      <c r="F2977" s="38" t="s">
        <v>6466</v>
      </c>
      <c r="G2977" s="38">
        <v>1</v>
      </c>
      <c r="H2977" s="43" t="s">
        <v>9035</v>
      </c>
      <c r="I2977" s="43" t="s">
        <v>9720</v>
      </c>
      <c r="J2977" s="43" t="s">
        <v>9720</v>
      </c>
      <c r="K2977" s="43" t="s">
        <v>9720</v>
      </c>
    </row>
    <row r="2978" spans="1:11" ht="66" x14ac:dyDescent="0.35">
      <c r="A2978" s="43" t="s">
        <v>46</v>
      </c>
      <c r="B2978" s="43" t="s">
        <v>6476</v>
      </c>
      <c r="C2978" s="43" t="s">
        <v>160</v>
      </c>
      <c r="D2978" s="43" t="s">
        <v>3026</v>
      </c>
      <c r="E2978" s="43" t="s">
        <v>6187</v>
      </c>
      <c r="F2978" s="38" t="s">
        <v>6466</v>
      </c>
      <c r="G2978" s="38">
        <v>1</v>
      </c>
      <c r="H2978" s="43" t="s">
        <v>9036</v>
      </c>
      <c r="I2978" s="43" t="s">
        <v>9720</v>
      </c>
      <c r="J2978" s="43" t="s">
        <v>9720</v>
      </c>
      <c r="K2978" s="43" t="s">
        <v>9720</v>
      </c>
    </row>
    <row r="2979" spans="1:11" ht="49.5" x14ac:dyDescent="0.35">
      <c r="A2979" s="43" t="s">
        <v>46</v>
      </c>
      <c r="B2979" s="43" t="s">
        <v>6476</v>
      </c>
      <c r="C2979" s="43" t="s">
        <v>160</v>
      </c>
      <c r="D2979" s="43" t="s">
        <v>3027</v>
      </c>
      <c r="E2979" s="43" t="s">
        <v>6188</v>
      </c>
      <c r="F2979" s="38" t="s">
        <v>6466</v>
      </c>
      <c r="G2979" s="38">
        <v>1</v>
      </c>
      <c r="H2979" s="43" t="s">
        <v>9037</v>
      </c>
      <c r="I2979" s="43" t="s">
        <v>9720</v>
      </c>
      <c r="J2979" s="43" t="s">
        <v>9720</v>
      </c>
      <c r="K2979" s="43" t="s">
        <v>9720</v>
      </c>
    </row>
    <row r="2980" spans="1:11" ht="66" x14ac:dyDescent="0.35">
      <c r="A2980" s="43" t="s">
        <v>46</v>
      </c>
      <c r="B2980" s="43" t="s">
        <v>6476</v>
      </c>
      <c r="C2980" s="43" t="s">
        <v>160</v>
      </c>
      <c r="D2980" s="43" t="s">
        <v>3028</v>
      </c>
      <c r="E2980" s="43" t="s">
        <v>6189</v>
      </c>
      <c r="F2980" s="38" t="s">
        <v>6466</v>
      </c>
      <c r="G2980" s="38">
        <v>1</v>
      </c>
      <c r="H2980" s="43" t="s">
        <v>9038</v>
      </c>
      <c r="I2980" s="43" t="s">
        <v>9720</v>
      </c>
      <c r="J2980" s="43" t="s">
        <v>9720</v>
      </c>
      <c r="K2980" s="43" t="s">
        <v>9720</v>
      </c>
    </row>
    <row r="2981" spans="1:11" ht="33" x14ac:dyDescent="0.35">
      <c r="A2981" s="43" t="s">
        <v>46</v>
      </c>
      <c r="B2981" s="43" t="s">
        <v>6472</v>
      </c>
      <c r="C2981" s="43" t="s">
        <v>126</v>
      </c>
      <c r="D2981" s="43" t="s">
        <v>3029</v>
      </c>
      <c r="E2981" s="43" t="s">
        <v>6190</v>
      </c>
      <c r="F2981" s="38" t="s">
        <v>6466</v>
      </c>
      <c r="G2981" s="38">
        <v>8</v>
      </c>
      <c r="H2981" s="43" t="s">
        <v>9039</v>
      </c>
      <c r="I2981" s="43" t="s">
        <v>9720</v>
      </c>
      <c r="J2981" s="43" t="s">
        <v>9720</v>
      </c>
      <c r="K2981" s="43" t="s">
        <v>9720</v>
      </c>
    </row>
    <row r="2982" spans="1:11" ht="49.5" x14ac:dyDescent="0.35">
      <c r="A2982" s="43" t="s">
        <v>46</v>
      </c>
      <c r="B2982" s="43" t="s">
        <v>6468</v>
      </c>
      <c r="C2982" s="43" t="s">
        <v>156</v>
      </c>
      <c r="D2982" s="43" t="s">
        <v>3030</v>
      </c>
      <c r="E2982" s="43" t="s">
        <v>6191</v>
      </c>
      <c r="F2982" s="38" t="s">
        <v>6466</v>
      </c>
      <c r="G2982" s="38">
        <v>8</v>
      </c>
      <c r="H2982" s="43" t="s">
        <v>9040</v>
      </c>
      <c r="I2982" s="43" t="s">
        <v>9720</v>
      </c>
      <c r="J2982" s="43" t="s">
        <v>9720</v>
      </c>
      <c r="K2982" s="43" t="s">
        <v>9720</v>
      </c>
    </row>
    <row r="2983" spans="1:11" ht="49.5" x14ac:dyDescent="0.35">
      <c r="A2983" s="43" t="s">
        <v>46</v>
      </c>
      <c r="B2983" s="43" t="s">
        <v>6471</v>
      </c>
      <c r="C2983" s="43" t="s">
        <v>133</v>
      </c>
      <c r="D2983" s="43" t="s">
        <v>3031</v>
      </c>
      <c r="E2983" s="43" t="s">
        <v>6192</v>
      </c>
      <c r="F2983" s="38" t="s">
        <v>6466</v>
      </c>
      <c r="G2983" s="38">
        <v>7</v>
      </c>
      <c r="H2983" s="43" t="s">
        <v>9041</v>
      </c>
      <c r="I2983" s="43" t="s">
        <v>9720</v>
      </c>
      <c r="J2983" s="43" t="s">
        <v>9720</v>
      </c>
      <c r="K2983" s="43" t="s">
        <v>9720</v>
      </c>
    </row>
    <row r="2984" spans="1:11" ht="49.5" x14ac:dyDescent="0.35">
      <c r="A2984" s="43" t="s">
        <v>46</v>
      </c>
      <c r="B2984" s="43" t="s">
        <v>6471</v>
      </c>
      <c r="C2984" s="43" t="s">
        <v>133</v>
      </c>
      <c r="D2984" s="43" t="s">
        <v>3032</v>
      </c>
      <c r="E2984" s="43" t="s">
        <v>6193</v>
      </c>
      <c r="F2984" s="38" t="s">
        <v>6466</v>
      </c>
      <c r="G2984" s="38">
        <v>7</v>
      </c>
      <c r="H2984" s="43" t="s">
        <v>9042</v>
      </c>
      <c r="I2984" s="43" t="s">
        <v>9720</v>
      </c>
      <c r="J2984" s="43" t="s">
        <v>9720</v>
      </c>
      <c r="K2984" s="43" t="s">
        <v>9720</v>
      </c>
    </row>
    <row r="2985" spans="1:11" ht="49.5" x14ac:dyDescent="0.35">
      <c r="A2985" s="43" t="s">
        <v>46</v>
      </c>
      <c r="B2985" s="43" t="s">
        <v>6471</v>
      </c>
      <c r="C2985" s="43" t="s">
        <v>133</v>
      </c>
      <c r="D2985" s="43" t="s">
        <v>3033</v>
      </c>
      <c r="E2985" s="43" t="s">
        <v>6194</v>
      </c>
      <c r="F2985" s="38" t="s">
        <v>6466</v>
      </c>
      <c r="G2985" s="38">
        <v>7</v>
      </c>
      <c r="H2985" s="43" t="s">
        <v>9043</v>
      </c>
      <c r="I2985" s="43" t="s">
        <v>9720</v>
      </c>
      <c r="J2985" s="43" t="s">
        <v>9720</v>
      </c>
      <c r="K2985" s="43" t="s">
        <v>9720</v>
      </c>
    </row>
    <row r="2986" spans="1:11" ht="49.5" x14ac:dyDescent="0.35">
      <c r="A2986" s="43" t="s">
        <v>46</v>
      </c>
      <c r="B2986" s="43" t="s">
        <v>6471</v>
      </c>
      <c r="C2986" s="43" t="s">
        <v>133</v>
      </c>
      <c r="D2986" s="43" t="s">
        <v>3034</v>
      </c>
      <c r="E2986" s="43" t="s">
        <v>6195</v>
      </c>
      <c r="F2986" s="38" t="s">
        <v>6466</v>
      </c>
      <c r="G2986" s="38">
        <v>7</v>
      </c>
      <c r="H2986" s="43" t="s">
        <v>9044</v>
      </c>
      <c r="I2986" s="43" t="s">
        <v>9720</v>
      </c>
      <c r="J2986" s="43" t="s">
        <v>9720</v>
      </c>
      <c r="K2986" s="43" t="s">
        <v>9720</v>
      </c>
    </row>
    <row r="2987" spans="1:11" ht="49.5" x14ac:dyDescent="0.35">
      <c r="A2987" s="43" t="s">
        <v>46</v>
      </c>
      <c r="B2987" s="43" t="s">
        <v>6471</v>
      </c>
      <c r="C2987" s="43" t="s">
        <v>133</v>
      </c>
      <c r="D2987" s="43" t="s">
        <v>3035</v>
      </c>
      <c r="E2987" s="43" t="s">
        <v>6196</v>
      </c>
      <c r="F2987" s="38" t="s">
        <v>6466</v>
      </c>
      <c r="G2987" s="38">
        <v>7</v>
      </c>
      <c r="H2987" s="43" t="s">
        <v>9045</v>
      </c>
      <c r="I2987" s="43" t="s">
        <v>9720</v>
      </c>
      <c r="J2987" s="43" t="s">
        <v>9720</v>
      </c>
      <c r="K2987" s="43" t="s">
        <v>9720</v>
      </c>
    </row>
    <row r="2988" spans="1:11" ht="49.5" x14ac:dyDescent="0.35">
      <c r="A2988" s="43" t="s">
        <v>46</v>
      </c>
      <c r="B2988" s="43" t="s">
        <v>6471</v>
      </c>
      <c r="C2988" s="43" t="s">
        <v>133</v>
      </c>
      <c r="D2988" s="43" t="s">
        <v>3036</v>
      </c>
      <c r="E2988" s="43" t="s">
        <v>6197</v>
      </c>
      <c r="F2988" s="38" t="s">
        <v>6466</v>
      </c>
      <c r="G2988" s="38">
        <v>7</v>
      </c>
      <c r="H2988" s="43" t="s">
        <v>9046</v>
      </c>
      <c r="I2988" s="43" t="s">
        <v>9720</v>
      </c>
      <c r="J2988" s="43" t="s">
        <v>9720</v>
      </c>
      <c r="K2988" s="43" t="s">
        <v>9720</v>
      </c>
    </row>
    <row r="2989" spans="1:11" ht="49.5" x14ac:dyDescent="0.35">
      <c r="A2989" s="43" t="s">
        <v>46</v>
      </c>
      <c r="B2989" s="43" t="s">
        <v>6471</v>
      </c>
      <c r="C2989" s="43" t="s">
        <v>133</v>
      </c>
      <c r="D2989" s="43" t="s">
        <v>3037</v>
      </c>
      <c r="E2989" s="43" t="s">
        <v>6198</v>
      </c>
      <c r="F2989" s="38" t="s">
        <v>6466</v>
      </c>
      <c r="G2989" s="38">
        <v>7</v>
      </c>
      <c r="H2989" s="43" t="s">
        <v>9047</v>
      </c>
      <c r="I2989" s="43" t="s">
        <v>9720</v>
      </c>
      <c r="J2989" s="43" t="s">
        <v>9720</v>
      </c>
      <c r="K2989" s="43" t="s">
        <v>9720</v>
      </c>
    </row>
    <row r="2990" spans="1:11" ht="49.5" x14ac:dyDescent="0.35">
      <c r="A2990" s="43" t="s">
        <v>46</v>
      </c>
      <c r="B2990" s="43" t="s">
        <v>6471</v>
      </c>
      <c r="C2990" s="43" t="s">
        <v>133</v>
      </c>
      <c r="D2990" s="43" t="s">
        <v>3038</v>
      </c>
      <c r="E2990" s="43" t="s">
        <v>6199</v>
      </c>
      <c r="F2990" s="38" t="s">
        <v>6466</v>
      </c>
      <c r="G2990" s="38">
        <v>7</v>
      </c>
      <c r="H2990" s="43" t="s">
        <v>9048</v>
      </c>
      <c r="I2990" s="43" t="s">
        <v>9720</v>
      </c>
      <c r="J2990" s="43" t="s">
        <v>9720</v>
      </c>
      <c r="K2990" s="43" t="s">
        <v>9720</v>
      </c>
    </row>
    <row r="2991" spans="1:11" ht="49.5" x14ac:dyDescent="0.35">
      <c r="A2991" s="43" t="s">
        <v>46</v>
      </c>
      <c r="B2991" s="43" t="s">
        <v>6471</v>
      </c>
      <c r="C2991" s="43" t="s">
        <v>133</v>
      </c>
      <c r="D2991" s="43" t="s">
        <v>3039</v>
      </c>
      <c r="E2991" s="43" t="s">
        <v>6200</v>
      </c>
      <c r="F2991" s="38" t="s">
        <v>6466</v>
      </c>
      <c r="G2991" s="38">
        <v>7</v>
      </c>
      <c r="H2991" s="43" t="s">
        <v>9049</v>
      </c>
      <c r="I2991" s="43" t="s">
        <v>9720</v>
      </c>
      <c r="J2991" s="43" t="s">
        <v>9720</v>
      </c>
      <c r="K2991" s="43" t="s">
        <v>9720</v>
      </c>
    </row>
    <row r="2992" spans="1:11" ht="49.5" x14ac:dyDescent="0.35">
      <c r="A2992" s="43" t="s">
        <v>46</v>
      </c>
      <c r="B2992" s="43" t="s">
        <v>6471</v>
      </c>
      <c r="C2992" s="43" t="s">
        <v>133</v>
      </c>
      <c r="D2992" s="43" t="s">
        <v>3040</v>
      </c>
      <c r="E2992" s="43" t="s">
        <v>6201</v>
      </c>
      <c r="F2992" s="38" t="s">
        <v>6466</v>
      </c>
      <c r="G2992" s="38">
        <v>7</v>
      </c>
      <c r="H2992" s="43" t="s">
        <v>9050</v>
      </c>
      <c r="I2992" s="43" t="s">
        <v>9720</v>
      </c>
      <c r="J2992" s="43" t="s">
        <v>9720</v>
      </c>
      <c r="K2992" s="43" t="s">
        <v>9720</v>
      </c>
    </row>
    <row r="2993" spans="1:11" ht="49.5" x14ac:dyDescent="0.35">
      <c r="A2993" s="43" t="s">
        <v>46</v>
      </c>
      <c r="B2993" s="43" t="s">
        <v>6471</v>
      </c>
      <c r="C2993" s="43" t="s">
        <v>133</v>
      </c>
      <c r="D2993" s="43" t="s">
        <v>3041</v>
      </c>
      <c r="E2993" s="43" t="s">
        <v>6202</v>
      </c>
      <c r="F2993" s="38" t="s">
        <v>6466</v>
      </c>
      <c r="G2993" s="38">
        <v>7</v>
      </c>
      <c r="H2993" s="43" t="s">
        <v>9051</v>
      </c>
      <c r="I2993" s="43" t="s">
        <v>9720</v>
      </c>
      <c r="J2993" s="43" t="s">
        <v>9720</v>
      </c>
      <c r="K2993" s="43" t="s">
        <v>9720</v>
      </c>
    </row>
    <row r="2994" spans="1:11" ht="49.5" x14ac:dyDescent="0.35">
      <c r="A2994" s="43" t="s">
        <v>46</v>
      </c>
      <c r="B2994" s="43" t="s">
        <v>6471</v>
      </c>
      <c r="C2994" s="43" t="s">
        <v>133</v>
      </c>
      <c r="D2994" s="43" t="s">
        <v>3042</v>
      </c>
      <c r="E2994" s="43" t="s">
        <v>6203</v>
      </c>
      <c r="F2994" s="38" t="s">
        <v>6466</v>
      </c>
      <c r="G2994" s="38">
        <v>7</v>
      </c>
      <c r="H2994" s="43" t="s">
        <v>9052</v>
      </c>
      <c r="I2994" s="43" t="s">
        <v>9720</v>
      </c>
      <c r="J2994" s="43" t="s">
        <v>9720</v>
      </c>
      <c r="K2994" s="43" t="s">
        <v>9720</v>
      </c>
    </row>
    <row r="2995" spans="1:11" ht="49.5" x14ac:dyDescent="0.35">
      <c r="A2995" s="43" t="s">
        <v>46</v>
      </c>
      <c r="B2995" s="43" t="s">
        <v>6476</v>
      </c>
      <c r="C2995" s="43" t="s">
        <v>160</v>
      </c>
      <c r="D2995" s="43" t="s">
        <v>3043</v>
      </c>
      <c r="E2995" s="43" t="s">
        <v>6204</v>
      </c>
      <c r="F2995" s="38" t="s">
        <v>6466</v>
      </c>
      <c r="G2995" s="38">
        <v>3</v>
      </c>
      <c r="H2995" s="43" t="s">
        <v>9053</v>
      </c>
      <c r="I2995" s="43" t="s">
        <v>9720</v>
      </c>
      <c r="J2995" s="43" t="s">
        <v>9720</v>
      </c>
      <c r="K2995" s="43" t="s">
        <v>9720</v>
      </c>
    </row>
    <row r="2996" spans="1:11" ht="49.5" x14ac:dyDescent="0.35">
      <c r="A2996" s="43" t="s">
        <v>46</v>
      </c>
      <c r="B2996" s="43" t="s">
        <v>6476</v>
      </c>
      <c r="C2996" s="43" t="s">
        <v>160</v>
      </c>
      <c r="D2996" s="43" t="s">
        <v>3044</v>
      </c>
      <c r="E2996" s="43" t="s">
        <v>6205</v>
      </c>
      <c r="F2996" s="38" t="s">
        <v>6466</v>
      </c>
      <c r="G2996" s="38">
        <v>1</v>
      </c>
      <c r="H2996" s="43" t="s">
        <v>9054</v>
      </c>
      <c r="I2996" s="43" t="s">
        <v>9720</v>
      </c>
      <c r="J2996" s="43" t="s">
        <v>9720</v>
      </c>
      <c r="K2996" s="43" t="s">
        <v>9720</v>
      </c>
    </row>
    <row r="2997" spans="1:11" ht="49.5" x14ac:dyDescent="0.35">
      <c r="A2997" s="43" t="s">
        <v>46</v>
      </c>
      <c r="B2997" s="43" t="s">
        <v>6476</v>
      </c>
      <c r="C2997" s="43" t="s">
        <v>160</v>
      </c>
      <c r="D2997" s="43" t="s">
        <v>3045</v>
      </c>
      <c r="E2997" s="43" t="s">
        <v>6206</v>
      </c>
      <c r="F2997" s="38" t="s">
        <v>6466</v>
      </c>
      <c r="G2997" s="38">
        <v>1</v>
      </c>
      <c r="H2997" s="43" t="s">
        <v>9055</v>
      </c>
      <c r="I2997" s="43" t="s">
        <v>9720</v>
      </c>
      <c r="J2997" s="43" t="s">
        <v>9720</v>
      </c>
      <c r="K2997" s="43" t="s">
        <v>9720</v>
      </c>
    </row>
    <row r="2998" spans="1:11" ht="49.5" x14ac:dyDescent="0.35">
      <c r="A2998" s="43" t="s">
        <v>46</v>
      </c>
      <c r="B2998" s="43" t="s">
        <v>6476</v>
      </c>
      <c r="C2998" s="43" t="s">
        <v>160</v>
      </c>
      <c r="D2998" s="43" t="s">
        <v>3046</v>
      </c>
      <c r="E2998" s="43" t="s">
        <v>6207</v>
      </c>
      <c r="F2998" s="38" t="s">
        <v>6466</v>
      </c>
      <c r="G2998" s="38">
        <v>1</v>
      </c>
      <c r="H2998" s="43" t="s">
        <v>9056</v>
      </c>
      <c r="I2998" s="43" t="s">
        <v>9720</v>
      </c>
      <c r="J2998" s="43" t="s">
        <v>9720</v>
      </c>
      <c r="K2998" s="43" t="s">
        <v>9720</v>
      </c>
    </row>
    <row r="2999" spans="1:11" ht="49.5" x14ac:dyDescent="0.35">
      <c r="A2999" s="43" t="s">
        <v>46</v>
      </c>
      <c r="B2999" s="43" t="s">
        <v>6476</v>
      </c>
      <c r="C2999" s="43" t="s">
        <v>160</v>
      </c>
      <c r="D2999" s="43" t="s">
        <v>3047</v>
      </c>
      <c r="E2999" s="43" t="s">
        <v>6208</v>
      </c>
      <c r="F2999" s="38" t="s">
        <v>6466</v>
      </c>
      <c r="G2999" s="38">
        <v>1</v>
      </c>
      <c r="H2999" s="43" t="s">
        <v>9057</v>
      </c>
      <c r="I2999" s="43" t="s">
        <v>9720</v>
      </c>
      <c r="J2999" s="43" t="s">
        <v>9720</v>
      </c>
      <c r="K2999" s="43" t="s">
        <v>9720</v>
      </c>
    </row>
    <row r="3000" spans="1:11" ht="49.5" x14ac:dyDescent="0.35">
      <c r="A3000" s="43" t="s">
        <v>46</v>
      </c>
      <c r="B3000" s="43" t="s">
        <v>6476</v>
      </c>
      <c r="C3000" s="43" t="s">
        <v>160</v>
      </c>
      <c r="D3000" s="43" t="s">
        <v>3048</v>
      </c>
      <c r="E3000" s="43" t="s">
        <v>6209</v>
      </c>
      <c r="F3000" s="38" t="s">
        <v>6466</v>
      </c>
      <c r="G3000" s="38">
        <v>1</v>
      </c>
      <c r="H3000" s="43" t="s">
        <v>9058</v>
      </c>
      <c r="I3000" s="43" t="s">
        <v>9720</v>
      </c>
      <c r="J3000" s="43" t="s">
        <v>9720</v>
      </c>
      <c r="K3000" s="43" t="s">
        <v>9720</v>
      </c>
    </row>
    <row r="3001" spans="1:11" ht="49.5" x14ac:dyDescent="0.35">
      <c r="A3001" s="43" t="s">
        <v>46</v>
      </c>
      <c r="B3001" s="43" t="s">
        <v>6476</v>
      </c>
      <c r="C3001" s="43" t="s">
        <v>160</v>
      </c>
      <c r="D3001" s="43" t="s">
        <v>3049</v>
      </c>
      <c r="E3001" s="43" t="s">
        <v>6210</v>
      </c>
      <c r="F3001" s="38" t="s">
        <v>6466</v>
      </c>
      <c r="G3001" s="38">
        <v>1</v>
      </c>
      <c r="H3001" s="43" t="s">
        <v>9059</v>
      </c>
      <c r="I3001" s="43" t="s">
        <v>9720</v>
      </c>
      <c r="J3001" s="43" t="s">
        <v>9720</v>
      </c>
      <c r="K3001" s="43" t="s">
        <v>9720</v>
      </c>
    </row>
    <row r="3002" spans="1:11" ht="66" x14ac:dyDescent="0.35">
      <c r="A3002" s="43" t="s">
        <v>46</v>
      </c>
      <c r="B3002" s="43" t="s">
        <v>6476</v>
      </c>
      <c r="C3002" s="43" t="s">
        <v>160</v>
      </c>
      <c r="D3002" s="43" t="s">
        <v>3050</v>
      </c>
      <c r="E3002" s="43" t="s">
        <v>6211</v>
      </c>
      <c r="F3002" s="38" t="s">
        <v>6466</v>
      </c>
      <c r="G3002" s="38">
        <v>1</v>
      </c>
      <c r="H3002" s="43" t="s">
        <v>9060</v>
      </c>
      <c r="I3002" s="43" t="s">
        <v>9720</v>
      </c>
      <c r="J3002" s="43" t="s">
        <v>9720</v>
      </c>
      <c r="K3002" s="43" t="s">
        <v>9720</v>
      </c>
    </row>
    <row r="3003" spans="1:11" ht="33" x14ac:dyDescent="0.35">
      <c r="A3003" s="43" t="s">
        <v>46</v>
      </c>
      <c r="B3003" s="43" t="s">
        <v>6471</v>
      </c>
      <c r="C3003" s="43" t="s">
        <v>133</v>
      </c>
      <c r="D3003" s="43" t="s">
        <v>3051</v>
      </c>
      <c r="E3003" s="43" t="s">
        <v>6212</v>
      </c>
      <c r="F3003" s="38" t="s">
        <v>6466</v>
      </c>
      <c r="G3003" s="38">
        <v>7</v>
      </c>
      <c r="H3003" s="43" t="s">
        <v>9061</v>
      </c>
      <c r="I3003" s="43" t="s">
        <v>9720</v>
      </c>
      <c r="J3003" s="43" t="s">
        <v>9720</v>
      </c>
      <c r="K3003" s="43" t="s">
        <v>9720</v>
      </c>
    </row>
    <row r="3004" spans="1:11" ht="33" x14ac:dyDescent="0.35">
      <c r="A3004" s="43" t="s">
        <v>46</v>
      </c>
      <c r="B3004" s="43" t="s">
        <v>6471</v>
      </c>
      <c r="C3004" s="43" t="s">
        <v>133</v>
      </c>
      <c r="D3004" s="43" t="s">
        <v>3052</v>
      </c>
      <c r="E3004" s="43" t="s">
        <v>6213</v>
      </c>
      <c r="F3004" s="38" t="s">
        <v>6466</v>
      </c>
      <c r="G3004" s="38">
        <v>7</v>
      </c>
      <c r="H3004" s="43" t="s">
        <v>9062</v>
      </c>
      <c r="I3004" s="43" t="s">
        <v>9720</v>
      </c>
      <c r="J3004" s="43" t="s">
        <v>9720</v>
      </c>
      <c r="K3004" s="43" t="s">
        <v>9720</v>
      </c>
    </row>
    <row r="3005" spans="1:11" ht="33" x14ac:dyDescent="0.35">
      <c r="A3005" s="43" t="s">
        <v>46</v>
      </c>
      <c r="B3005" s="43" t="s">
        <v>6471</v>
      </c>
      <c r="C3005" s="43" t="s">
        <v>133</v>
      </c>
      <c r="D3005" s="43" t="s">
        <v>3053</v>
      </c>
      <c r="E3005" s="43" t="s">
        <v>6214</v>
      </c>
      <c r="F3005" s="38" t="s">
        <v>6466</v>
      </c>
      <c r="G3005" s="38">
        <v>7</v>
      </c>
      <c r="H3005" s="43" t="s">
        <v>9063</v>
      </c>
      <c r="I3005" s="43" t="s">
        <v>9720</v>
      </c>
      <c r="J3005" s="43" t="s">
        <v>9720</v>
      </c>
      <c r="K3005" s="43" t="s">
        <v>9720</v>
      </c>
    </row>
    <row r="3006" spans="1:11" ht="33" x14ac:dyDescent="0.35">
      <c r="A3006" s="43" t="s">
        <v>46</v>
      </c>
      <c r="B3006" s="43" t="s">
        <v>6471</v>
      </c>
      <c r="C3006" s="43" t="s">
        <v>133</v>
      </c>
      <c r="D3006" s="43" t="s">
        <v>3054</v>
      </c>
      <c r="E3006" s="43" t="s">
        <v>6215</v>
      </c>
      <c r="F3006" s="38" t="s">
        <v>6466</v>
      </c>
      <c r="G3006" s="38">
        <v>7</v>
      </c>
      <c r="H3006" s="43" t="s">
        <v>9064</v>
      </c>
      <c r="I3006" s="43" t="s">
        <v>9720</v>
      </c>
      <c r="J3006" s="43" t="s">
        <v>9720</v>
      </c>
      <c r="K3006" s="43" t="s">
        <v>9720</v>
      </c>
    </row>
    <row r="3007" spans="1:11" ht="49.5" x14ac:dyDescent="0.35">
      <c r="A3007" s="43" t="s">
        <v>46</v>
      </c>
      <c r="B3007" s="43" t="s">
        <v>6471</v>
      </c>
      <c r="C3007" s="43" t="s">
        <v>133</v>
      </c>
      <c r="D3007" s="43" t="s">
        <v>3055</v>
      </c>
      <c r="E3007" s="43" t="s">
        <v>6216</v>
      </c>
      <c r="F3007" s="38" t="s">
        <v>6466</v>
      </c>
      <c r="G3007" s="38">
        <v>8</v>
      </c>
      <c r="H3007" s="43" t="s">
        <v>9065</v>
      </c>
      <c r="I3007" s="43" t="s">
        <v>9720</v>
      </c>
      <c r="J3007" s="43" t="s">
        <v>9720</v>
      </c>
      <c r="K3007" s="43" t="s">
        <v>9720</v>
      </c>
    </row>
    <row r="3008" spans="1:11" ht="49.5" x14ac:dyDescent="0.35">
      <c r="A3008" s="43" t="s">
        <v>46</v>
      </c>
      <c r="B3008" s="43" t="s">
        <v>6471</v>
      </c>
      <c r="C3008" s="43" t="s">
        <v>133</v>
      </c>
      <c r="D3008" s="43" t="s">
        <v>3056</v>
      </c>
      <c r="E3008" s="43" t="s">
        <v>6217</v>
      </c>
      <c r="F3008" s="38" t="s">
        <v>6466</v>
      </c>
      <c r="G3008" s="38">
        <v>8</v>
      </c>
      <c r="H3008" s="43" t="s">
        <v>9066</v>
      </c>
      <c r="I3008" s="43" t="s">
        <v>9720</v>
      </c>
      <c r="J3008" s="43" t="s">
        <v>9720</v>
      </c>
      <c r="K3008" s="43" t="s">
        <v>9720</v>
      </c>
    </row>
    <row r="3009" spans="1:11" ht="49.5" x14ac:dyDescent="0.35">
      <c r="A3009" s="43" t="s">
        <v>46</v>
      </c>
      <c r="B3009" s="43" t="s">
        <v>6471</v>
      </c>
      <c r="C3009" s="43" t="s">
        <v>133</v>
      </c>
      <c r="D3009" s="43" t="s">
        <v>3057</v>
      </c>
      <c r="E3009" s="43" t="s">
        <v>6218</v>
      </c>
      <c r="F3009" s="38" t="s">
        <v>6466</v>
      </c>
      <c r="G3009" s="38">
        <v>8</v>
      </c>
      <c r="H3009" s="43" t="s">
        <v>9067</v>
      </c>
      <c r="I3009" s="43" t="s">
        <v>9720</v>
      </c>
      <c r="J3009" s="43" t="s">
        <v>9720</v>
      </c>
      <c r="K3009" s="43" t="s">
        <v>9720</v>
      </c>
    </row>
    <row r="3010" spans="1:11" ht="49.5" x14ac:dyDescent="0.35">
      <c r="A3010" s="43" t="s">
        <v>46</v>
      </c>
      <c r="B3010" s="43" t="s">
        <v>6471</v>
      </c>
      <c r="C3010" s="43" t="s">
        <v>133</v>
      </c>
      <c r="D3010" s="43" t="s">
        <v>3058</v>
      </c>
      <c r="E3010" s="43" t="s">
        <v>6219</v>
      </c>
      <c r="F3010" s="38" t="s">
        <v>6466</v>
      </c>
      <c r="G3010" s="38">
        <v>8</v>
      </c>
      <c r="H3010" s="43" t="s">
        <v>9068</v>
      </c>
      <c r="I3010" s="43" t="s">
        <v>9720</v>
      </c>
      <c r="J3010" s="43" t="s">
        <v>9720</v>
      </c>
      <c r="K3010" s="43" t="s">
        <v>9720</v>
      </c>
    </row>
    <row r="3011" spans="1:11" ht="49.5" x14ac:dyDescent="0.35">
      <c r="A3011" s="43" t="s">
        <v>46</v>
      </c>
      <c r="B3011" s="43" t="s">
        <v>6471</v>
      </c>
      <c r="C3011" s="43" t="s">
        <v>133</v>
      </c>
      <c r="D3011" s="43" t="s">
        <v>3059</v>
      </c>
      <c r="E3011" s="43" t="s">
        <v>6220</v>
      </c>
      <c r="F3011" s="38" t="s">
        <v>6466</v>
      </c>
      <c r="G3011" s="38">
        <v>8</v>
      </c>
      <c r="H3011" s="43" t="s">
        <v>9069</v>
      </c>
      <c r="I3011" s="43" t="s">
        <v>9720</v>
      </c>
      <c r="J3011" s="43" t="s">
        <v>9720</v>
      </c>
      <c r="K3011" s="43" t="s">
        <v>9720</v>
      </c>
    </row>
    <row r="3012" spans="1:11" ht="49.5" x14ac:dyDescent="0.35">
      <c r="A3012" s="43" t="s">
        <v>46</v>
      </c>
      <c r="B3012" s="43" t="s">
        <v>6471</v>
      </c>
      <c r="C3012" s="43" t="s">
        <v>133</v>
      </c>
      <c r="D3012" s="43" t="s">
        <v>3060</v>
      </c>
      <c r="E3012" s="43" t="s">
        <v>6221</v>
      </c>
      <c r="F3012" s="38" t="s">
        <v>6466</v>
      </c>
      <c r="G3012" s="38">
        <v>8</v>
      </c>
      <c r="H3012" s="43" t="s">
        <v>9070</v>
      </c>
      <c r="I3012" s="43" t="s">
        <v>9720</v>
      </c>
      <c r="J3012" s="43" t="s">
        <v>9720</v>
      </c>
      <c r="K3012" s="43" t="s">
        <v>9720</v>
      </c>
    </row>
    <row r="3013" spans="1:11" ht="49.5" x14ac:dyDescent="0.35">
      <c r="A3013" s="43" t="s">
        <v>46</v>
      </c>
      <c r="B3013" s="43" t="s">
        <v>6471</v>
      </c>
      <c r="C3013" s="43" t="s">
        <v>115</v>
      </c>
      <c r="D3013" s="43" t="s">
        <v>3061</v>
      </c>
      <c r="E3013" s="43" t="s">
        <v>6222</v>
      </c>
      <c r="F3013" s="38" t="s">
        <v>6466</v>
      </c>
      <c r="G3013" s="38">
        <v>1</v>
      </c>
      <c r="H3013" s="43" t="s">
        <v>9071</v>
      </c>
      <c r="I3013" s="43" t="s">
        <v>9720</v>
      </c>
      <c r="J3013" s="43" t="s">
        <v>9720</v>
      </c>
      <c r="K3013" s="43" t="s">
        <v>9720</v>
      </c>
    </row>
    <row r="3014" spans="1:11" ht="49.5" x14ac:dyDescent="0.35">
      <c r="A3014" s="43" t="s">
        <v>46</v>
      </c>
      <c r="B3014" s="43" t="s">
        <v>6471</v>
      </c>
      <c r="C3014" s="43" t="s">
        <v>115</v>
      </c>
      <c r="D3014" s="43" t="s">
        <v>3062</v>
      </c>
      <c r="E3014" s="43" t="s">
        <v>6223</v>
      </c>
      <c r="F3014" s="38" t="s">
        <v>6466</v>
      </c>
      <c r="G3014" s="38">
        <v>1</v>
      </c>
      <c r="H3014" s="43" t="s">
        <v>9072</v>
      </c>
      <c r="I3014" s="43" t="s">
        <v>9720</v>
      </c>
      <c r="J3014" s="43" t="s">
        <v>9720</v>
      </c>
      <c r="K3014" s="43" t="s">
        <v>9720</v>
      </c>
    </row>
    <row r="3015" spans="1:11" ht="49.5" x14ac:dyDescent="0.35">
      <c r="A3015" s="43" t="s">
        <v>46</v>
      </c>
      <c r="B3015" s="43" t="s">
        <v>6471</v>
      </c>
      <c r="C3015" s="43" t="s">
        <v>115</v>
      </c>
      <c r="D3015" s="43" t="s">
        <v>3063</v>
      </c>
      <c r="E3015" s="43" t="s">
        <v>6224</v>
      </c>
      <c r="F3015" s="38" t="s">
        <v>6466</v>
      </c>
      <c r="G3015" s="38">
        <v>1</v>
      </c>
      <c r="H3015" s="43" t="s">
        <v>9073</v>
      </c>
      <c r="I3015" s="43" t="s">
        <v>9720</v>
      </c>
      <c r="J3015" s="43" t="s">
        <v>9720</v>
      </c>
      <c r="K3015" s="43" t="s">
        <v>9720</v>
      </c>
    </row>
    <row r="3016" spans="1:11" ht="33" x14ac:dyDescent="0.35">
      <c r="A3016" s="43" t="s">
        <v>46</v>
      </c>
      <c r="B3016" s="43" t="s">
        <v>6472</v>
      </c>
      <c r="C3016" s="43" t="s">
        <v>149</v>
      </c>
      <c r="D3016" s="43" t="s">
        <v>3064</v>
      </c>
      <c r="E3016" s="43" t="s">
        <v>6225</v>
      </c>
      <c r="F3016" s="38" t="s">
        <v>6466</v>
      </c>
      <c r="G3016" s="38">
        <v>7</v>
      </c>
      <c r="H3016" s="43" t="s">
        <v>9074</v>
      </c>
      <c r="I3016" s="43" t="s">
        <v>9720</v>
      </c>
      <c r="J3016" s="43" t="s">
        <v>9720</v>
      </c>
      <c r="K3016" s="43" t="s">
        <v>9720</v>
      </c>
    </row>
    <row r="3017" spans="1:11" ht="33" x14ac:dyDescent="0.35">
      <c r="A3017" s="43" t="s">
        <v>46</v>
      </c>
      <c r="B3017" s="43" t="s">
        <v>6472</v>
      </c>
      <c r="C3017" s="43" t="s">
        <v>149</v>
      </c>
      <c r="D3017" s="43" t="s">
        <v>3065</v>
      </c>
      <c r="E3017" s="43" t="s">
        <v>6226</v>
      </c>
      <c r="F3017" s="38" t="s">
        <v>6466</v>
      </c>
      <c r="G3017" s="38">
        <v>7</v>
      </c>
      <c r="H3017" s="43" t="s">
        <v>9075</v>
      </c>
      <c r="I3017" s="43" t="s">
        <v>9720</v>
      </c>
      <c r="J3017" s="43" t="s">
        <v>9720</v>
      </c>
      <c r="K3017" s="43" t="s">
        <v>9720</v>
      </c>
    </row>
    <row r="3018" spans="1:11" ht="33" x14ac:dyDescent="0.35">
      <c r="A3018" s="43" t="s">
        <v>46</v>
      </c>
      <c r="B3018" s="43" t="s">
        <v>6472</v>
      </c>
      <c r="C3018" s="43" t="s">
        <v>149</v>
      </c>
      <c r="D3018" s="43" t="s">
        <v>3066</v>
      </c>
      <c r="E3018" s="43" t="s">
        <v>6227</v>
      </c>
      <c r="F3018" s="38" t="s">
        <v>6466</v>
      </c>
      <c r="G3018" s="38">
        <v>7</v>
      </c>
      <c r="H3018" s="43" t="s">
        <v>9076</v>
      </c>
      <c r="I3018" s="43" t="s">
        <v>9720</v>
      </c>
      <c r="J3018" s="43" t="s">
        <v>9720</v>
      </c>
      <c r="K3018" s="43" t="s">
        <v>9720</v>
      </c>
    </row>
    <row r="3019" spans="1:11" ht="33" x14ac:dyDescent="0.35">
      <c r="A3019" s="43" t="s">
        <v>46</v>
      </c>
      <c r="B3019" s="43" t="s">
        <v>6472</v>
      </c>
      <c r="C3019" s="43" t="s">
        <v>149</v>
      </c>
      <c r="D3019" s="43" t="s">
        <v>3067</v>
      </c>
      <c r="E3019" s="43" t="s">
        <v>6228</v>
      </c>
      <c r="F3019" s="38" t="s">
        <v>6466</v>
      </c>
      <c r="G3019" s="38">
        <v>7</v>
      </c>
      <c r="H3019" s="43" t="s">
        <v>9077</v>
      </c>
      <c r="I3019" s="43" t="s">
        <v>9720</v>
      </c>
      <c r="J3019" s="43" t="s">
        <v>9720</v>
      </c>
      <c r="K3019" s="43" t="s">
        <v>9720</v>
      </c>
    </row>
    <row r="3020" spans="1:11" ht="49.5" x14ac:dyDescent="0.35">
      <c r="A3020" s="43" t="s">
        <v>46</v>
      </c>
      <c r="B3020" s="43" t="s">
        <v>6471</v>
      </c>
      <c r="C3020" s="43" t="s">
        <v>133</v>
      </c>
      <c r="D3020" s="43" t="s">
        <v>3068</v>
      </c>
      <c r="E3020" s="43" t="s">
        <v>6229</v>
      </c>
      <c r="F3020" s="38" t="s">
        <v>6466</v>
      </c>
      <c r="G3020" s="38">
        <v>7</v>
      </c>
      <c r="H3020" s="43" t="s">
        <v>9078</v>
      </c>
      <c r="I3020" s="43" t="s">
        <v>9720</v>
      </c>
      <c r="J3020" s="43" t="s">
        <v>9720</v>
      </c>
      <c r="K3020" s="43" t="s">
        <v>9720</v>
      </c>
    </row>
    <row r="3021" spans="1:11" ht="49.5" x14ac:dyDescent="0.35">
      <c r="A3021" s="43" t="s">
        <v>46</v>
      </c>
      <c r="B3021" s="43" t="s">
        <v>6471</v>
      </c>
      <c r="C3021" s="43" t="s">
        <v>133</v>
      </c>
      <c r="D3021" s="43" t="s">
        <v>3069</v>
      </c>
      <c r="E3021" s="43" t="s">
        <v>6230</v>
      </c>
      <c r="F3021" s="38" t="s">
        <v>6466</v>
      </c>
      <c r="G3021" s="38">
        <v>7</v>
      </c>
      <c r="H3021" s="43" t="s">
        <v>9079</v>
      </c>
      <c r="I3021" s="43" t="s">
        <v>9720</v>
      </c>
      <c r="J3021" s="43" t="s">
        <v>9720</v>
      </c>
      <c r="K3021" s="43" t="s">
        <v>9720</v>
      </c>
    </row>
    <row r="3022" spans="1:11" ht="66" x14ac:dyDescent="0.35">
      <c r="A3022" s="43" t="s">
        <v>46</v>
      </c>
      <c r="B3022" s="43" t="s">
        <v>6471</v>
      </c>
      <c r="C3022" s="43" t="s">
        <v>115</v>
      </c>
      <c r="D3022" s="43" t="s">
        <v>3070</v>
      </c>
      <c r="E3022" s="43" t="s">
        <v>6231</v>
      </c>
      <c r="F3022" s="38" t="s">
        <v>6466</v>
      </c>
      <c r="G3022" s="38">
        <v>1</v>
      </c>
      <c r="H3022" s="43" t="s">
        <v>9080</v>
      </c>
      <c r="I3022" s="43" t="s">
        <v>9720</v>
      </c>
      <c r="J3022" s="43" t="s">
        <v>9720</v>
      </c>
      <c r="K3022" s="43" t="s">
        <v>9720</v>
      </c>
    </row>
    <row r="3023" spans="1:11" ht="49.5" x14ac:dyDescent="0.35">
      <c r="A3023" s="43" t="s">
        <v>46</v>
      </c>
      <c r="B3023" s="43" t="s">
        <v>6471</v>
      </c>
      <c r="C3023" s="43" t="s">
        <v>133</v>
      </c>
      <c r="D3023" s="43" t="s">
        <v>3071</v>
      </c>
      <c r="E3023" s="43" t="s">
        <v>6232</v>
      </c>
      <c r="F3023" s="38" t="s">
        <v>6466</v>
      </c>
      <c r="G3023" s="38">
        <v>8</v>
      </c>
      <c r="H3023" s="43" t="s">
        <v>9081</v>
      </c>
      <c r="I3023" s="43" t="s">
        <v>9720</v>
      </c>
      <c r="J3023" s="43" t="s">
        <v>9720</v>
      </c>
      <c r="K3023" s="43" t="s">
        <v>9720</v>
      </c>
    </row>
    <row r="3024" spans="1:11" ht="49.5" x14ac:dyDescent="0.35">
      <c r="A3024" s="43" t="s">
        <v>46</v>
      </c>
      <c r="B3024" s="43" t="s">
        <v>6471</v>
      </c>
      <c r="C3024" s="43" t="s">
        <v>133</v>
      </c>
      <c r="D3024" s="43" t="s">
        <v>3072</v>
      </c>
      <c r="E3024" s="43" t="s">
        <v>6233</v>
      </c>
      <c r="F3024" s="38" t="s">
        <v>6466</v>
      </c>
      <c r="G3024" s="38">
        <v>8</v>
      </c>
      <c r="H3024" s="43" t="s">
        <v>9082</v>
      </c>
      <c r="I3024" s="43" t="s">
        <v>9720</v>
      </c>
      <c r="J3024" s="43" t="s">
        <v>9720</v>
      </c>
      <c r="K3024" s="43" t="s">
        <v>9720</v>
      </c>
    </row>
    <row r="3025" spans="1:11" ht="49.5" x14ac:dyDescent="0.35">
      <c r="A3025" s="43" t="s">
        <v>46</v>
      </c>
      <c r="B3025" s="43" t="s">
        <v>6471</v>
      </c>
      <c r="C3025" s="43" t="s">
        <v>133</v>
      </c>
      <c r="D3025" s="43" t="s">
        <v>3073</v>
      </c>
      <c r="E3025" s="43" t="s">
        <v>6234</v>
      </c>
      <c r="F3025" s="38" t="s">
        <v>6466</v>
      </c>
      <c r="G3025" s="38">
        <v>8</v>
      </c>
      <c r="H3025" s="43" t="s">
        <v>9083</v>
      </c>
      <c r="I3025" s="43" t="s">
        <v>9720</v>
      </c>
      <c r="J3025" s="43" t="s">
        <v>9720</v>
      </c>
      <c r="K3025" s="43" t="s">
        <v>9720</v>
      </c>
    </row>
    <row r="3026" spans="1:11" ht="49.5" x14ac:dyDescent="0.35">
      <c r="A3026" s="43" t="s">
        <v>46</v>
      </c>
      <c r="B3026" s="43" t="s">
        <v>6471</v>
      </c>
      <c r="C3026" s="43" t="s">
        <v>133</v>
      </c>
      <c r="D3026" s="43" t="s">
        <v>3074</v>
      </c>
      <c r="E3026" s="43" t="s">
        <v>6235</v>
      </c>
      <c r="F3026" s="38" t="s">
        <v>6466</v>
      </c>
      <c r="G3026" s="38">
        <v>8</v>
      </c>
      <c r="H3026" s="43" t="s">
        <v>9084</v>
      </c>
      <c r="I3026" s="43" t="s">
        <v>9720</v>
      </c>
      <c r="J3026" s="43" t="s">
        <v>9720</v>
      </c>
      <c r="K3026" s="43" t="s">
        <v>9720</v>
      </c>
    </row>
    <row r="3027" spans="1:11" ht="49.5" x14ac:dyDescent="0.35">
      <c r="A3027" s="43" t="s">
        <v>46</v>
      </c>
      <c r="B3027" s="43" t="s">
        <v>6471</v>
      </c>
      <c r="C3027" s="43" t="s">
        <v>133</v>
      </c>
      <c r="D3027" s="43" t="s">
        <v>3075</v>
      </c>
      <c r="E3027" s="43" t="s">
        <v>6236</v>
      </c>
      <c r="F3027" s="38" t="s">
        <v>6466</v>
      </c>
      <c r="G3027" s="38">
        <v>8</v>
      </c>
      <c r="H3027" s="43" t="s">
        <v>9085</v>
      </c>
      <c r="I3027" s="43" t="s">
        <v>9720</v>
      </c>
      <c r="J3027" s="43" t="s">
        <v>9720</v>
      </c>
      <c r="K3027" s="43" t="s">
        <v>9720</v>
      </c>
    </row>
    <row r="3028" spans="1:11" ht="49.5" x14ac:dyDescent="0.35">
      <c r="A3028" s="43" t="s">
        <v>46</v>
      </c>
      <c r="B3028" s="43" t="s">
        <v>6471</v>
      </c>
      <c r="C3028" s="43" t="s">
        <v>133</v>
      </c>
      <c r="D3028" s="43" t="s">
        <v>3076</v>
      </c>
      <c r="E3028" s="43" t="s">
        <v>6237</v>
      </c>
      <c r="F3028" s="38" t="s">
        <v>6466</v>
      </c>
      <c r="G3028" s="38">
        <v>8</v>
      </c>
      <c r="H3028" s="43" t="s">
        <v>9086</v>
      </c>
      <c r="I3028" s="43" t="s">
        <v>9720</v>
      </c>
      <c r="J3028" s="43" t="s">
        <v>9720</v>
      </c>
      <c r="K3028" s="43" t="s">
        <v>9720</v>
      </c>
    </row>
    <row r="3029" spans="1:11" ht="66" x14ac:dyDescent="0.35">
      <c r="A3029" s="43" t="s">
        <v>46</v>
      </c>
      <c r="B3029" s="43" t="s">
        <v>6471</v>
      </c>
      <c r="C3029" s="43" t="s">
        <v>115</v>
      </c>
      <c r="D3029" s="43" t="s">
        <v>3077</v>
      </c>
      <c r="E3029" s="43" t="s">
        <v>6238</v>
      </c>
      <c r="F3029" s="38" t="s">
        <v>6466</v>
      </c>
      <c r="G3029" s="38">
        <v>1</v>
      </c>
      <c r="H3029" s="43" t="s">
        <v>9087</v>
      </c>
      <c r="I3029" s="43" t="s">
        <v>9720</v>
      </c>
      <c r="J3029" s="43" t="s">
        <v>9720</v>
      </c>
      <c r="K3029" s="43" t="s">
        <v>9720</v>
      </c>
    </row>
    <row r="3030" spans="1:11" ht="49.5" x14ac:dyDescent="0.35">
      <c r="A3030" s="43" t="s">
        <v>46</v>
      </c>
      <c r="B3030" s="43" t="s">
        <v>6471</v>
      </c>
      <c r="C3030" s="43" t="s">
        <v>133</v>
      </c>
      <c r="D3030" s="43" t="s">
        <v>3078</v>
      </c>
      <c r="E3030" s="43" t="s">
        <v>6239</v>
      </c>
      <c r="F3030" s="38" t="s">
        <v>6466</v>
      </c>
      <c r="G3030" s="38">
        <v>8</v>
      </c>
      <c r="H3030" s="43" t="s">
        <v>9088</v>
      </c>
      <c r="I3030" s="43" t="s">
        <v>9720</v>
      </c>
      <c r="J3030" s="43" t="s">
        <v>9720</v>
      </c>
      <c r="K3030" s="43" t="s">
        <v>9720</v>
      </c>
    </row>
    <row r="3031" spans="1:11" ht="66" x14ac:dyDescent="0.35">
      <c r="A3031" s="43" t="s">
        <v>46</v>
      </c>
      <c r="B3031" s="43" t="s">
        <v>6471</v>
      </c>
      <c r="C3031" s="43" t="s">
        <v>115</v>
      </c>
      <c r="D3031" s="43" t="s">
        <v>3079</v>
      </c>
      <c r="E3031" s="43" t="s">
        <v>6240</v>
      </c>
      <c r="F3031" s="38" t="s">
        <v>6466</v>
      </c>
      <c r="G3031" s="38">
        <v>2</v>
      </c>
      <c r="H3031" s="43" t="s">
        <v>9089</v>
      </c>
      <c r="I3031" s="43" t="s">
        <v>9720</v>
      </c>
      <c r="J3031" s="43" t="s">
        <v>9720</v>
      </c>
      <c r="K3031" s="43" t="s">
        <v>9720</v>
      </c>
    </row>
    <row r="3032" spans="1:11" ht="49.5" x14ac:dyDescent="0.35">
      <c r="A3032" s="43" t="s">
        <v>46</v>
      </c>
      <c r="B3032" s="43" t="s">
        <v>6471</v>
      </c>
      <c r="C3032" s="43" t="s">
        <v>133</v>
      </c>
      <c r="D3032" s="43" t="s">
        <v>3080</v>
      </c>
      <c r="E3032" s="43" t="s">
        <v>6241</v>
      </c>
      <c r="F3032" s="38" t="s">
        <v>6466</v>
      </c>
      <c r="G3032" s="38">
        <v>8</v>
      </c>
      <c r="H3032" s="43" t="s">
        <v>9090</v>
      </c>
      <c r="I3032" s="43" t="s">
        <v>9720</v>
      </c>
      <c r="J3032" s="43" t="s">
        <v>9720</v>
      </c>
      <c r="K3032" s="43" t="s">
        <v>9720</v>
      </c>
    </row>
    <row r="3033" spans="1:11" ht="49.5" x14ac:dyDescent="0.35">
      <c r="A3033" s="43" t="s">
        <v>46</v>
      </c>
      <c r="B3033" s="43" t="s">
        <v>6471</v>
      </c>
      <c r="C3033" s="43" t="s">
        <v>115</v>
      </c>
      <c r="D3033" s="43" t="s">
        <v>3081</v>
      </c>
      <c r="E3033" s="43" t="s">
        <v>6242</v>
      </c>
      <c r="F3033" s="38" t="s">
        <v>6466</v>
      </c>
      <c r="G3033" s="38">
        <v>2</v>
      </c>
      <c r="H3033" s="43" t="s">
        <v>9091</v>
      </c>
      <c r="I3033" s="43" t="s">
        <v>9720</v>
      </c>
      <c r="J3033" s="43" t="s">
        <v>9720</v>
      </c>
      <c r="K3033" s="43" t="s">
        <v>9720</v>
      </c>
    </row>
    <row r="3034" spans="1:11" ht="49.5" x14ac:dyDescent="0.35">
      <c r="A3034" s="43" t="s">
        <v>46</v>
      </c>
      <c r="B3034" s="43" t="s">
        <v>6471</v>
      </c>
      <c r="C3034" s="43" t="s">
        <v>133</v>
      </c>
      <c r="D3034" s="43" t="s">
        <v>3082</v>
      </c>
      <c r="E3034" s="43" t="s">
        <v>6243</v>
      </c>
      <c r="F3034" s="38" t="s">
        <v>6466</v>
      </c>
      <c r="G3034" s="38">
        <v>8</v>
      </c>
      <c r="H3034" s="43" t="s">
        <v>9092</v>
      </c>
      <c r="I3034" s="43" t="s">
        <v>9720</v>
      </c>
      <c r="J3034" s="43" t="s">
        <v>9720</v>
      </c>
      <c r="K3034" s="43" t="s">
        <v>9720</v>
      </c>
    </row>
    <row r="3035" spans="1:11" ht="49.5" x14ac:dyDescent="0.35">
      <c r="A3035" s="43" t="s">
        <v>46</v>
      </c>
      <c r="B3035" s="43" t="s">
        <v>6471</v>
      </c>
      <c r="C3035" s="43" t="s">
        <v>115</v>
      </c>
      <c r="D3035" s="43" t="s">
        <v>3083</v>
      </c>
      <c r="E3035" s="43" t="s">
        <v>6244</v>
      </c>
      <c r="F3035" s="38" t="s">
        <v>6466</v>
      </c>
      <c r="G3035" s="38">
        <v>2</v>
      </c>
      <c r="H3035" s="43" t="s">
        <v>9093</v>
      </c>
      <c r="I3035" s="43" t="s">
        <v>9720</v>
      </c>
      <c r="J3035" s="43" t="s">
        <v>9720</v>
      </c>
      <c r="K3035" s="43" t="s">
        <v>9720</v>
      </c>
    </row>
    <row r="3036" spans="1:11" ht="49.5" x14ac:dyDescent="0.35">
      <c r="A3036" s="43" t="s">
        <v>46</v>
      </c>
      <c r="B3036" s="43" t="s">
        <v>6471</v>
      </c>
      <c r="C3036" s="43" t="s">
        <v>133</v>
      </c>
      <c r="D3036" s="43" t="s">
        <v>3084</v>
      </c>
      <c r="E3036" s="43" t="s">
        <v>6245</v>
      </c>
      <c r="F3036" s="38" t="s">
        <v>6466</v>
      </c>
      <c r="G3036" s="38">
        <v>8</v>
      </c>
      <c r="H3036" s="43" t="s">
        <v>9094</v>
      </c>
      <c r="I3036" s="43" t="s">
        <v>9720</v>
      </c>
      <c r="J3036" s="43" t="s">
        <v>9720</v>
      </c>
      <c r="K3036" s="43" t="s">
        <v>9720</v>
      </c>
    </row>
    <row r="3037" spans="1:11" ht="49.5" x14ac:dyDescent="0.35">
      <c r="A3037" s="43" t="s">
        <v>46</v>
      </c>
      <c r="B3037" s="43" t="s">
        <v>6471</v>
      </c>
      <c r="C3037" s="43" t="s">
        <v>115</v>
      </c>
      <c r="D3037" s="43" t="s">
        <v>3085</v>
      </c>
      <c r="E3037" s="43" t="s">
        <v>6246</v>
      </c>
      <c r="F3037" s="38" t="s">
        <v>6466</v>
      </c>
      <c r="G3037" s="38">
        <v>2</v>
      </c>
      <c r="H3037" s="43" t="s">
        <v>9095</v>
      </c>
      <c r="I3037" s="43" t="s">
        <v>9720</v>
      </c>
      <c r="J3037" s="43" t="s">
        <v>9720</v>
      </c>
      <c r="K3037" s="43" t="s">
        <v>9720</v>
      </c>
    </row>
    <row r="3038" spans="1:11" ht="49.5" x14ac:dyDescent="0.35">
      <c r="A3038" s="43" t="s">
        <v>46</v>
      </c>
      <c r="B3038" s="43" t="s">
        <v>6471</v>
      </c>
      <c r="C3038" s="43" t="s">
        <v>133</v>
      </c>
      <c r="D3038" s="43" t="s">
        <v>3086</v>
      </c>
      <c r="E3038" s="43" t="s">
        <v>6247</v>
      </c>
      <c r="F3038" s="38" t="s">
        <v>6466</v>
      </c>
      <c r="G3038" s="38">
        <v>8</v>
      </c>
      <c r="H3038" s="43" t="s">
        <v>9096</v>
      </c>
      <c r="I3038" s="43" t="s">
        <v>9720</v>
      </c>
      <c r="J3038" s="43" t="s">
        <v>9720</v>
      </c>
      <c r="K3038" s="43" t="s">
        <v>9720</v>
      </c>
    </row>
    <row r="3039" spans="1:11" ht="49.5" x14ac:dyDescent="0.35">
      <c r="A3039" s="43" t="s">
        <v>46</v>
      </c>
      <c r="B3039" s="43" t="s">
        <v>6471</v>
      </c>
      <c r="C3039" s="43" t="s">
        <v>115</v>
      </c>
      <c r="D3039" s="43" t="s">
        <v>3087</v>
      </c>
      <c r="E3039" s="43" t="s">
        <v>6248</v>
      </c>
      <c r="F3039" s="38" t="s">
        <v>6466</v>
      </c>
      <c r="G3039" s="38">
        <v>2</v>
      </c>
      <c r="H3039" s="43" t="s">
        <v>9097</v>
      </c>
      <c r="I3039" s="43" t="s">
        <v>9720</v>
      </c>
      <c r="J3039" s="43" t="s">
        <v>9720</v>
      </c>
      <c r="K3039" s="43" t="s">
        <v>9720</v>
      </c>
    </row>
    <row r="3040" spans="1:11" ht="49.5" x14ac:dyDescent="0.35">
      <c r="A3040" s="43" t="s">
        <v>46</v>
      </c>
      <c r="B3040" s="43" t="s">
        <v>6471</v>
      </c>
      <c r="C3040" s="43" t="s">
        <v>133</v>
      </c>
      <c r="D3040" s="43" t="s">
        <v>3088</v>
      </c>
      <c r="E3040" s="43" t="s">
        <v>6249</v>
      </c>
      <c r="F3040" s="38" t="s">
        <v>6466</v>
      </c>
      <c r="G3040" s="38">
        <v>8</v>
      </c>
      <c r="H3040" s="43" t="s">
        <v>9098</v>
      </c>
      <c r="I3040" s="43" t="s">
        <v>9720</v>
      </c>
      <c r="J3040" s="43" t="s">
        <v>9720</v>
      </c>
      <c r="K3040" s="43" t="s">
        <v>9720</v>
      </c>
    </row>
    <row r="3041" spans="1:11" ht="49.5" x14ac:dyDescent="0.35">
      <c r="A3041" s="43" t="s">
        <v>46</v>
      </c>
      <c r="B3041" s="43" t="s">
        <v>6471</v>
      </c>
      <c r="C3041" s="43" t="s">
        <v>115</v>
      </c>
      <c r="D3041" s="43" t="s">
        <v>3089</v>
      </c>
      <c r="E3041" s="43" t="s">
        <v>6250</v>
      </c>
      <c r="F3041" s="38" t="s">
        <v>6466</v>
      </c>
      <c r="G3041" s="38">
        <v>2</v>
      </c>
      <c r="H3041" s="43" t="s">
        <v>9099</v>
      </c>
      <c r="I3041" s="43" t="s">
        <v>9720</v>
      </c>
      <c r="J3041" s="43" t="s">
        <v>9720</v>
      </c>
      <c r="K3041" s="43" t="s">
        <v>9720</v>
      </c>
    </row>
    <row r="3042" spans="1:11" ht="49.5" x14ac:dyDescent="0.35">
      <c r="A3042" s="43" t="s">
        <v>46</v>
      </c>
      <c r="B3042" s="43" t="s">
        <v>6471</v>
      </c>
      <c r="C3042" s="43" t="s">
        <v>133</v>
      </c>
      <c r="D3042" s="43" t="s">
        <v>3090</v>
      </c>
      <c r="E3042" s="43" t="s">
        <v>6251</v>
      </c>
      <c r="F3042" s="38" t="s">
        <v>6466</v>
      </c>
      <c r="G3042" s="38">
        <v>8</v>
      </c>
      <c r="H3042" s="43" t="s">
        <v>9100</v>
      </c>
      <c r="I3042" s="43" t="s">
        <v>9720</v>
      </c>
      <c r="J3042" s="43" t="s">
        <v>9720</v>
      </c>
      <c r="K3042" s="43" t="s">
        <v>9720</v>
      </c>
    </row>
    <row r="3043" spans="1:11" ht="66" x14ac:dyDescent="0.35">
      <c r="A3043" s="43" t="s">
        <v>46</v>
      </c>
      <c r="B3043" s="43" t="s">
        <v>6471</v>
      </c>
      <c r="C3043" s="43" t="s">
        <v>133</v>
      </c>
      <c r="D3043" s="43" t="s">
        <v>3091</v>
      </c>
      <c r="E3043" s="43" t="s">
        <v>6252</v>
      </c>
      <c r="F3043" s="38" t="s">
        <v>6466</v>
      </c>
      <c r="G3043" s="38">
        <v>8</v>
      </c>
      <c r="H3043" s="43" t="s">
        <v>9101</v>
      </c>
      <c r="I3043" s="43" t="s">
        <v>9720</v>
      </c>
      <c r="J3043" s="43" t="s">
        <v>9720</v>
      </c>
      <c r="K3043" s="43" t="s">
        <v>9720</v>
      </c>
    </row>
    <row r="3044" spans="1:11" ht="49.5" x14ac:dyDescent="0.35">
      <c r="A3044" s="43" t="s">
        <v>46</v>
      </c>
      <c r="B3044" s="43" t="s">
        <v>6471</v>
      </c>
      <c r="C3044" s="43" t="s">
        <v>133</v>
      </c>
      <c r="D3044" s="43" t="s">
        <v>3092</v>
      </c>
      <c r="E3044" s="43" t="s">
        <v>6253</v>
      </c>
      <c r="F3044" s="38" t="s">
        <v>6466</v>
      </c>
      <c r="G3044" s="38">
        <v>8</v>
      </c>
      <c r="H3044" s="43" t="s">
        <v>9102</v>
      </c>
      <c r="I3044" s="43" t="s">
        <v>9720</v>
      </c>
      <c r="J3044" s="43" t="s">
        <v>9720</v>
      </c>
      <c r="K3044" s="43" t="s">
        <v>9720</v>
      </c>
    </row>
    <row r="3045" spans="1:11" ht="49.5" x14ac:dyDescent="0.35">
      <c r="A3045" s="43" t="s">
        <v>46</v>
      </c>
      <c r="B3045" s="43" t="s">
        <v>6471</v>
      </c>
      <c r="C3045" s="43" t="s">
        <v>133</v>
      </c>
      <c r="D3045" s="43" t="s">
        <v>3093</v>
      </c>
      <c r="E3045" s="43" t="s">
        <v>6254</v>
      </c>
      <c r="F3045" s="38" t="s">
        <v>6466</v>
      </c>
      <c r="G3045" s="38">
        <v>8</v>
      </c>
      <c r="H3045" s="43" t="s">
        <v>9103</v>
      </c>
      <c r="I3045" s="43" t="s">
        <v>9720</v>
      </c>
      <c r="J3045" s="43" t="s">
        <v>9720</v>
      </c>
      <c r="K3045" s="43" t="s">
        <v>9720</v>
      </c>
    </row>
    <row r="3046" spans="1:11" ht="49.5" x14ac:dyDescent="0.35">
      <c r="A3046" s="43" t="s">
        <v>46</v>
      </c>
      <c r="B3046" s="43" t="s">
        <v>6471</v>
      </c>
      <c r="C3046" s="43" t="s">
        <v>133</v>
      </c>
      <c r="D3046" s="43" t="s">
        <v>3094</v>
      </c>
      <c r="E3046" s="43" t="s">
        <v>6255</v>
      </c>
      <c r="F3046" s="38" t="s">
        <v>6466</v>
      </c>
      <c r="G3046" s="38">
        <v>8</v>
      </c>
      <c r="H3046" s="43" t="s">
        <v>9104</v>
      </c>
      <c r="I3046" s="43" t="s">
        <v>9720</v>
      </c>
      <c r="J3046" s="43" t="s">
        <v>9720</v>
      </c>
      <c r="K3046" s="43" t="s">
        <v>9720</v>
      </c>
    </row>
    <row r="3047" spans="1:11" ht="49.5" x14ac:dyDescent="0.35">
      <c r="A3047" s="43" t="s">
        <v>46</v>
      </c>
      <c r="B3047" s="43" t="s">
        <v>6471</v>
      </c>
      <c r="C3047" s="43" t="s">
        <v>133</v>
      </c>
      <c r="D3047" s="43" t="s">
        <v>3095</v>
      </c>
      <c r="E3047" s="43" t="s">
        <v>6256</v>
      </c>
      <c r="F3047" s="38" t="s">
        <v>6466</v>
      </c>
      <c r="G3047" s="38">
        <v>8</v>
      </c>
      <c r="H3047" s="43" t="s">
        <v>9105</v>
      </c>
      <c r="I3047" s="43" t="s">
        <v>9720</v>
      </c>
      <c r="J3047" s="43" t="s">
        <v>9720</v>
      </c>
      <c r="K3047" s="43" t="s">
        <v>9720</v>
      </c>
    </row>
    <row r="3048" spans="1:11" ht="49.5" x14ac:dyDescent="0.35">
      <c r="A3048" s="43" t="s">
        <v>46</v>
      </c>
      <c r="B3048" s="43" t="s">
        <v>6471</v>
      </c>
      <c r="C3048" s="43" t="s">
        <v>133</v>
      </c>
      <c r="D3048" s="43" t="s">
        <v>3096</v>
      </c>
      <c r="E3048" s="43" t="s">
        <v>6257</v>
      </c>
      <c r="F3048" s="38" t="s">
        <v>6466</v>
      </c>
      <c r="G3048" s="38">
        <v>8</v>
      </c>
      <c r="H3048" s="43" t="s">
        <v>9106</v>
      </c>
      <c r="I3048" s="43" t="s">
        <v>9720</v>
      </c>
      <c r="J3048" s="43" t="s">
        <v>9720</v>
      </c>
      <c r="K3048" s="43" t="s">
        <v>9720</v>
      </c>
    </row>
    <row r="3049" spans="1:11" ht="49.5" x14ac:dyDescent="0.35">
      <c r="A3049" s="43" t="s">
        <v>46</v>
      </c>
      <c r="B3049" s="43" t="s">
        <v>6471</v>
      </c>
      <c r="C3049" s="43" t="s">
        <v>133</v>
      </c>
      <c r="D3049" s="43" t="s">
        <v>3097</v>
      </c>
      <c r="E3049" s="43" t="s">
        <v>6258</v>
      </c>
      <c r="F3049" s="38" t="s">
        <v>6466</v>
      </c>
      <c r="G3049" s="38">
        <v>8</v>
      </c>
      <c r="H3049" s="43" t="s">
        <v>9107</v>
      </c>
      <c r="I3049" s="43" t="s">
        <v>9720</v>
      </c>
      <c r="J3049" s="43" t="s">
        <v>9720</v>
      </c>
      <c r="K3049" s="43" t="s">
        <v>9720</v>
      </c>
    </row>
    <row r="3050" spans="1:11" ht="49.5" x14ac:dyDescent="0.35">
      <c r="A3050" s="43" t="s">
        <v>46</v>
      </c>
      <c r="B3050" s="43" t="s">
        <v>6471</v>
      </c>
      <c r="C3050" s="43" t="s">
        <v>133</v>
      </c>
      <c r="D3050" s="43" t="s">
        <v>3098</v>
      </c>
      <c r="E3050" s="43" t="s">
        <v>6259</v>
      </c>
      <c r="F3050" s="38" t="s">
        <v>6466</v>
      </c>
      <c r="G3050" s="38">
        <v>8</v>
      </c>
      <c r="H3050" s="43" t="s">
        <v>9108</v>
      </c>
      <c r="I3050" s="43" t="s">
        <v>9720</v>
      </c>
      <c r="J3050" s="43" t="s">
        <v>9720</v>
      </c>
      <c r="K3050" s="43" t="s">
        <v>9720</v>
      </c>
    </row>
    <row r="3051" spans="1:11" ht="49.5" x14ac:dyDescent="0.35">
      <c r="A3051" s="43" t="s">
        <v>46</v>
      </c>
      <c r="B3051" s="43" t="s">
        <v>6471</v>
      </c>
      <c r="C3051" s="43" t="s">
        <v>133</v>
      </c>
      <c r="D3051" s="43" t="s">
        <v>3099</v>
      </c>
      <c r="E3051" s="43" t="s">
        <v>6260</v>
      </c>
      <c r="F3051" s="38" t="s">
        <v>6466</v>
      </c>
      <c r="G3051" s="38">
        <v>8</v>
      </c>
      <c r="H3051" s="43" t="s">
        <v>9109</v>
      </c>
      <c r="I3051" s="43" t="s">
        <v>9720</v>
      </c>
      <c r="J3051" s="43" t="s">
        <v>9720</v>
      </c>
      <c r="K3051" s="43" t="s">
        <v>9720</v>
      </c>
    </row>
    <row r="3052" spans="1:11" ht="49.5" x14ac:dyDescent="0.35">
      <c r="A3052" s="43" t="s">
        <v>46</v>
      </c>
      <c r="B3052" s="43" t="s">
        <v>6471</v>
      </c>
      <c r="C3052" s="43" t="s">
        <v>133</v>
      </c>
      <c r="D3052" s="43" t="s">
        <v>3100</v>
      </c>
      <c r="E3052" s="43" t="s">
        <v>6261</v>
      </c>
      <c r="F3052" s="38" t="s">
        <v>6466</v>
      </c>
      <c r="G3052" s="38">
        <v>8</v>
      </c>
      <c r="H3052" s="43" t="s">
        <v>9110</v>
      </c>
      <c r="I3052" s="43" t="s">
        <v>9720</v>
      </c>
      <c r="J3052" s="43" t="s">
        <v>9720</v>
      </c>
      <c r="K3052" s="43" t="s">
        <v>9720</v>
      </c>
    </row>
    <row r="3053" spans="1:11" ht="49.5" x14ac:dyDescent="0.35">
      <c r="A3053" s="43" t="s">
        <v>46</v>
      </c>
      <c r="B3053" s="43" t="s">
        <v>6471</v>
      </c>
      <c r="C3053" s="43" t="s">
        <v>133</v>
      </c>
      <c r="D3053" s="43" t="s">
        <v>3101</v>
      </c>
      <c r="E3053" s="43" t="s">
        <v>6262</v>
      </c>
      <c r="F3053" s="38" t="s">
        <v>6466</v>
      </c>
      <c r="G3053" s="38">
        <v>8</v>
      </c>
      <c r="H3053" s="43" t="s">
        <v>9111</v>
      </c>
      <c r="I3053" s="43" t="s">
        <v>9720</v>
      </c>
      <c r="J3053" s="43" t="s">
        <v>9720</v>
      </c>
      <c r="K3053" s="43" t="s">
        <v>9720</v>
      </c>
    </row>
    <row r="3054" spans="1:11" ht="49.5" x14ac:dyDescent="0.35">
      <c r="A3054" s="43" t="s">
        <v>46</v>
      </c>
      <c r="B3054" s="43" t="s">
        <v>6471</v>
      </c>
      <c r="C3054" s="43" t="s">
        <v>153</v>
      </c>
      <c r="D3054" s="43" t="s">
        <v>3102</v>
      </c>
      <c r="E3054" s="43" t="s">
        <v>6263</v>
      </c>
      <c r="F3054" s="38" t="s">
        <v>6466</v>
      </c>
      <c r="G3054" s="38">
        <v>1</v>
      </c>
      <c r="H3054" s="43" t="s">
        <v>9112</v>
      </c>
      <c r="I3054" s="43" t="s">
        <v>9720</v>
      </c>
      <c r="J3054" s="43" t="s">
        <v>9720</v>
      </c>
      <c r="K3054" s="43" t="s">
        <v>9720</v>
      </c>
    </row>
    <row r="3055" spans="1:11" ht="49.5" x14ac:dyDescent="0.35">
      <c r="A3055" s="43" t="s">
        <v>46</v>
      </c>
      <c r="B3055" s="43" t="s">
        <v>6471</v>
      </c>
      <c r="C3055" s="43" t="s">
        <v>153</v>
      </c>
      <c r="D3055" s="43" t="s">
        <v>3103</v>
      </c>
      <c r="E3055" s="43" t="s">
        <v>6264</v>
      </c>
      <c r="F3055" s="38" t="s">
        <v>6466</v>
      </c>
      <c r="G3055" s="38">
        <v>1</v>
      </c>
      <c r="H3055" s="43" t="s">
        <v>9113</v>
      </c>
      <c r="I3055" s="43" t="s">
        <v>9720</v>
      </c>
      <c r="J3055" s="43" t="s">
        <v>9720</v>
      </c>
      <c r="K3055" s="43" t="s">
        <v>9720</v>
      </c>
    </row>
    <row r="3056" spans="1:11" ht="66" x14ac:dyDescent="0.35">
      <c r="A3056" s="43" t="s">
        <v>46</v>
      </c>
      <c r="B3056" s="43" t="s">
        <v>6476</v>
      </c>
      <c r="C3056" s="43" t="s">
        <v>160</v>
      </c>
      <c r="D3056" s="43" t="s">
        <v>3104</v>
      </c>
      <c r="E3056" s="43" t="s">
        <v>6265</v>
      </c>
      <c r="F3056" s="38" t="s">
        <v>6466</v>
      </c>
      <c r="G3056" s="38">
        <v>1</v>
      </c>
      <c r="H3056" s="43" t="s">
        <v>9114</v>
      </c>
      <c r="I3056" s="43" t="s">
        <v>9720</v>
      </c>
      <c r="J3056" s="43" t="s">
        <v>9720</v>
      </c>
      <c r="K3056" s="43" t="s">
        <v>9720</v>
      </c>
    </row>
    <row r="3057" spans="1:11" ht="49.5" x14ac:dyDescent="0.35">
      <c r="A3057" s="43" t="s">
        <v>46</v>
      </c>
      <c r="B3057" s="43" t="s">
        <v>6476</v>
      </c>
      <c r="C3057" s="43" t="s">
        <v>160</v>
      </c>
      <c r="D3057" s="43" t="s">
        <v>3105</v>
      </c>
      <c r="E3057" s="43" t="s">
        <v>6266</v>
      </c>
      <c r="F3057" s="38" t="s">
        <v>6466</v>
      </c>
      <c r="G3057" s="38">
        <v>1</v>
      </c>
      <c r="H3057" s="43" t="s">
        <v>9115</v>
      </c>
      <c r="I3057" s="43" t="s">
        <v>9720</v>
      </c>
      <c r="J3057" s="43" t="s">
        <v>9720</v>
      </c>
      <c r="K3057" s="43" t="s">
        <v>9720</v>
      </c>
    </row>
    <row r="3058" spans="1:11" ht="49.5" x14ac:dyDescent="0.35">
      <c r="A3058" s="43" t="s">
        <v>46</v>
      </c>
      <c r="B3058" s="43" t="s">
        <v>6476</v>
      </c>
      <c r="C3058" s="43" t="s">
        <v>160</v>
      </c>
      <c r="D3058" s="43" t="s">
        <v>3106</v>
      </c>
      <c r="E3058" s="43" t="s">
        <v>6267</v>
      </c>
      <c r="F3058" s="38" t="s">
        <v>6466</v>
      </c>
      <c r="G3058" s="38">
        <v>1</v>
      </c>
      <c r="H3058" s="43" t="s">
        <v>9116</v>
      </c>
      <c r="I3058" s="43" t="s">
        <v>9720</v>
      </c>
      <c r="J3058" s="43" t="s">
        <v>9720</v>
      </c>
      <c r="K3058" s="43" t="s">
        <v>9720</v>
      </c>
    </row>
    <row r="3059" spans="1:11" ht="66" x14ac:dyDescent="0.35">
      <c r="A3059" s="43" t="s">
        <v>46</v>
      </c>
      <c r="B3059" s="43" t="s">
        <v>6476</v>
      </c>
      <c r="C3059" s="43" t="s">
        <v>160</v>
      </c>
      <c r="D3059" s="43" t="s">
        <v>3107</v>
      </c>
      <c r="E3059" s="43" t="s">
        <v>6268</v>
      </c>
      <c r="F3059" s="38" t="s">
        <v>6466</v>
      </c>
      <c r="G3059" s="38">
        <v>1</v>
      </c>
      <c r="H3059" s="43" t="s">
        <v>9117</v>
      </c>
      <c r="I3059" s="43" t="s">
        <v>9720</v>
      </c>
      <c r="J3059" s="43" t="s">
        <v>9720</v>
      </c>
      <c r="K3059" s="43" t="s">
        <v>9720</v>
      </c>
    </row>
    <row r="3060" spans="1:11" ht="49.5" x14ac:dyDescent="0.35">
      <c r="A3060" s="43" t="s">
        <v>46</v>
      </c>
      <c r="B3060" s="43" t="s">
        <v>6476</v>
      </c>
      <c r="C3060" s="43" t="s">
        <v>160</v>
      </c>
      <c r="D3060" s="43" t="s">
        <v>3108</v>
      </c>
      <c r="E3060" s="43" t="s">
        <v>6269</v>
      </c>
      <c r="F3060" s="38" t="s">
        <v>6466</v>
      </c>
      <c r="G3060" s="38">
        <v>1</v>
      </c>
      <c r="H3060" s="43" t="s">
        <v>9118</v>
      </c>
      <c r="I3060" s="43" t="s">
        <v>9720</v>
      </c>
      <c r="J3060" s="43" t="s">
        <v>9720</v>
      </c>
      <c r="K3060" s="43" t="s">
        <v>9720</v>
      </c>
    </row>
    <row r="3061" spans="1:11" ht="66" x14ac:dyDescent="0.35">
      <c r="A3061" s="43" t="s">
        <v>46</v>
      </c>
      <c r="B3061" s="43" t="s">
        <v>6476</v>
      </c>
      <c r="C3061" s="43" t="s">
        <v>160</v>
      </c>
      <c r="D3061" s="43" t="s">
        <v>3109</v>
      </c>
      <c r="E3061" s="43" t="s">
        <v>6270</v>
      </c>
      <c r="F3061" s="38" t="s">
        <v>6466</v>
      </c>
      <c r="G3061" s="38">
        <v>1</v>
      </c>
      <c r="H3061" s="43" t="s">
        <v>9119</v>
      </c>
      <c r="I3061" s="43" t="s">
        <v>9720</v>
      </c>
      <c r="J3061" s="43" t="s">
        <v>9720</v>
      </c>
      <c r="K3061" s="43" t="s">
        <v>9720</v>
      </c>
    </row>
    <row r="3062" spans="1:11" ht="49.5" x14ac:dyDescent="0.35">
      <c r="A3062" s="43" t="s">
        <v>46</v>
      </c>
      <c r="B3062" s="43" t="s">
        <v>6476</v>
      </c>
      <c r="C3062" s="43" t="s">
        <v>160</v>
      </c>
      <c r="D3062" s="43" t="s">
        <v>3110</v>
      </c>
      <c r="E3062" s="43" t="s">
        <v>6271</v>
      </c>
      <c r="F3062" s="38" t="s">
        <v>6466</v>
      </c>
      <c r="G3062" s="38">
        <v>1</v>
      </c>
      <c r="H3062" s="43" t="s">
        <v>9120</v>
      </c>
      <c r="I3062" s="43" t="s">
        <v>9720</v>
      </c>
      <c r="J3062" s="43" t="s">
        <v>9720</v>
      </c>
      <c r="K3062" s="43" t="s">
        <v>9720</v>
      </c>
    </row>
    <row r="3063" spans="1:11" ht="49.5" x14ac:dyDescent="0.35">
      <c r="A3063" s="43" t="s">
        <v>46</v>
      </c>
      <c r="B3063" s="43" t="s">
        <v>6476</v>
      </c>
      <c r="C3063" s="43" t="s">
        <v>160</v>
      </c>
      <c r="D3063" s="43" t="s">
        <v>3111</v>
      </c>
      <c r="E3063" s="43" t="s">
        <v>6272</v>
      </c>
      <c r="F3063" s="38" t="s">
        <v>6466</v>
      </c>
      <c r="G3063" s="38">
        <v>1</v>
      </c>
      <c r="H3063" s="43" t="s">
        <v>9121</v>
      </c>
      <c r="I3063" s="43" t="s">
        <v>9720</v>
      </c>
      <c r="J3063" s="43" t="s">
        <v>9720</v>
      </c>
      <c r="K3063" s="43" t="s">
        <v>9720</v>
      </c>
    </row>
    <row r="3064" spans="1:11" ht="49.5" x14ac:dyDescent="0.35">
      <c r="A3064" s="43" t="s">
        <v>46</v>
      </c>
      <c r="B3064" s="43" t="s">
        <v>6476</v>
      </c>
      <c r="C3064" s="43" t="s">
        <v>160</v>
      </c>
      <c r="D3064" s="43" t="s">
        <v>3112</v>
      </c>
      <c r="E3064" s="43" t="s">
        <v>6273</v>
      </c>
      <c r="F3064" s="38" t="s">
        <v>6466</v>
      </c>
      <c r="G3064" s="38">
        <v>1</v>
      </c>
      <c r="H3064" s="43" t="s">
        <v>9122</v>
      </c>
      <c r="I3064" s="43" t="s">
        <v>9720</v>
      </c>
      <c r="J3064" s="43" t="s">
        <v>9720</v>
      </c>
      <c r="K3064" s="43" t="s">
        <v>9720</v>
      </c>
    </row>
    <row r="3065" spans="1:11" ht="66" x14ac:dyDescent="0.35">
      <c r="A3065" s="43" t="s">
        <v>46</v>
      </c>
      <c r="B3065" s="43" t="s">
        <v>6476</v>
      </c>
      <c r="C3065" s="43" t="s">
        <v>160</v>
      </c>
      <c r="D3065" s="43" t="s">
        <v>3113</v>
      </c>
      <c r="E3065" s="43" t="s">
        <v>6274</v>
      </c>
      <c r="F3065" s="38" t="s">
        <v>6466</v>
      </c>
      <c r="G3065" s="38">
        <v>1</v>
      </c>
      <c r="H3065" s="43" t="s">
        <v>9123</v>
      </c>
      <c r="I3065" s="43" t="s">
        <v>9720</v>
      </c>
      <c r="J3065" s="43" t="s">
        <v>9720</v>
      </c>
      <c r="K3065" s="43" t="s">
        <v>9720</v>
      </c>
    </row>
    <row r="3066" spans="1:11" ht="49.5" x14ac:dyDescent="0.35">
      <c r="A3066" s="43" t="s">
        <v>46</v>
      </c>
      <c r="B3066" s="43" t="s">
        <v>6476</v>
      </c>
      <c r="C3066" s="43" t="s">
        <v>160</v>
      </c>
      <c r="D3066" s="43" t="s">
        <v>3114</v>
      </c>
      <c r="E3066" s="43" t="s">
        <v>6275</v>
      </c>
      <c r="F3066" s="38" t="s">
        <v>6466</v>
      </c>
      <c r="G3066" s="38">
        <v>1</v>
      </c>
      <c r="H3066" s="43" t="s">
        <v>9124</v>
      </c>
      <c r="I3066" s="43" t="s">
        <v>9720</v>
      </c>
      <c r="J3066" s="43" t="s">
        <v>9720</v>
      </c>
      <c r="K3066" s="43" t="s">
        <v>9720</v>
      </c>
    </row>
    <row r="3067" spans="1:11" ht="66" x14ac:dyDescent="0.35">
      <c r="A3067" s="43" t="s">
        <v>46</v>
      </c>
      <c r="B3067" s="43" t="s">
        <v>6476</v>
      </c>
      <c r="C3067" s="43" t="s">
        <v>160</v>
      </c>
      <c r="D3067" s="43" t="s">
        <v>3115</v>
      </c>
      <c r="E3067" s="43" t="s">
        <v>6276</v>
      </c>
      <c r="F3067" s="38" t="s">
        <v>6466</v>
      </c>
      <c r="G3067" s="38">
        <v>1</v>
      </c>
      <c r="H3067" s="43" t="s">
        <v>9125</v>
      </c>
      <c r="I3067" s="43" t="s">
        <v>9720</v>
      </c>
      <c r="J3067" s="43" t="s">
        <v>9720</v>
      </c>
      <c r="K3067" s="43" t="s">
        <v>9720</v>
      </c>
    </row>
    <row r="3068" spans="1:11" ht="66" x14ac:dyDescent="0.35">
      <c r="A3068" s="43" t="s">
        <v>46</v>
      </c>
      <c r="B3068" s="43" t="s">
        <v>6476</v>
      </c>
      <c r="C3068" s="43" t="s">
        <v>160</v>
      </c>
      <c r="D3068" s="43" t="s">
        <v>3116</v>
      </c>
      <c r="E3068" s="43" t="s">
        <v>6277</v>
      </c>
      <c r="F3068" s="38" t="s">
        <v>6466</v>
      </c>
      <c r="G3068" s="38">
        <v>1</v>
      </c>
      <c r="H3068" s="43" t="s">
        <v>9126</v>
      </c>
      <c r="I3068" s="43" t="s">
        <v>9720</v>
      </c>
      <c r="J3068" s="43" t="s">
        <v>9720</v>
      </c>
      <c r="K3068" s="43" t="s">
        <v>9720</v>
      </c>
    </row>
    <row r="3069" spans="1:11" ht="66" x14ac:dyDescent="0.35">
      <c r="A3069" s="43" t="s">
        <v>46</v>
      </c>
      <c r="B3069" s="43" t="s">
        <v>6476</v>
      </c>
      <c r="C3069" s="43" t="s">
        <v>160</v>
      </c>
      <c r="D3069" s="43" t="s">
        <v>3117</v>
      </c>
      <c r="E3069" s="43" t="s">
        <v>6278</v>
      </c>
      <c r="F3069" s="38" t="s">
        <v>6466</v>
      </c>
      <c r="G3069" s="38">
        <v>1</v>
      </c>
      <c r="H3069" s="43" t="s">
        <v>9119</v>
      </c>
      <c r="I3069" s="43" t="s">
        <v>9720</v>
      </c>
      <c r="J3069" s="43" t="s">
        <v>9720</v>
      </c>
      <c r="K3069" s="43" t="s">
        <v>9720</v>
      </c>
    </row>
    <row r="3070" spans="1:11" ht="49.5" x14ac:dyDescent="0.35">
      <c r="A3070" s="43" t="s">
        <v>46</v>
      </c>
      <c r="B3070" s="43" t="s">
        <v>6476</v>
      </c>
      <c r="C3070" s="43" t="s">
        <v>160</v>
      </c>
      <c r="D3070" s="43" t="s">
        <v>3118</v>
      </c>
      <c r="E3070" s="43" t="s">
        <v>6279</v>
      </c>
      <c r="F3070" s="38" t="s">
        <v>6466</v>
      </c>
      <c r="G3070" s="38">
        <v>1</v>
      </c>
      <c r="H3070" s="43" t="s">
        <v>9127</v>
      </c>
      <c r="I3070" s="43" t="s">
        <v>9720</v>
      </c>
      <c r="J3070" s="43" t="s">
        <v>9720</v>
      </c>
      <c r="K3070" s="43" t="s">
        <v>9720</v>
      </c>
    </row>
    <row r="3071" spans="1:11" ht="49.5" x14ac:dyDescent="0.35">
      <c r="A3071" s="43" t="s">
        <v>46</v>
      </c>
      <c r="B3071" s="43" t="s">
        <v>6476</v>
      </c>
      <c r="C3071" s="43" t="s">
        <v>160</v>
      </c>
      <c r="D3071" s="43" t="s">
        <v>3119</v>
      </c>
      <c r="E3071" s="43" t="s">
        <v>6280</v>
      </c>
      <c r="F3071" s="38" t="s">
        <v>6466</v>
      </c>
      <c r="G3071" s="38">
        <v>1</v>
      </c>
      <c r="H3071" s="43" t="s">
        <v>9120</v>
      </c>
      <c r="I3071" s="43" t="s">
        <v>9720</v>
      </c>
      <c r="J3071" s="43" t="s">
        <v>9720</v>
      </c>
      <c r="K3071" s="43" t="s">
        <v>9720</v>
      </c>
    </row>
    <row r="3072" spans="1:11" ht="49.5" x14ac:dyDescent="0.35">
      <c r="A3072" s="43" t="s">
        <v>46</v>
      </c>
      <c r="B3072" s="43" t="s">
        <v>6476</v>
      </c>
      <c r="C3072" s="43" t="s">
        <v>160</v>
      </c>
      <c r="D3072" s="43" t="s">
        <v>3120</v>
      </c>
      <c r="E3072" s="43" t="s">
        <v>6281</v>
      </c>
      <c r="F3072" s="38" t="s">
        <v>6466</v>
      </c>
      <c r="G3072" s="38">
        <v>1</v>
      </c>
      <c r="H3072" s="43" t="s">
        <v>9118</v>
      </c>
      <c r="I3072" s="43" t="s">
        <v>9720</v>
      </c>
      <c r="J3072" s="43" t="s">
        <v>9720</v>
      </c>
      <c r="K3072" s="43" t="s">
        <v>9720</v>
      </c>
    </row>
    <row r="3073" spans="1:11" ht="49.5" x14ac:dyDescent="0.35">
      <c r="A3073" s="43" t="s">
        <v>46</v>
      </c>
      <c r="B3073" s="43" t="s">
        <v>6476</v>
      </c>
      <c r="C3073" s="43" t="s">
        <v>160</v>
      </c>
      <c r="D3073" s="43" t="s">
        <v>3121</v>
      </c>
      <c r="E3073" s="43" t="s">
        <v>6282</v>
      </c>
      <c r="F3073" s="38" t="s">
        <v>6466</v>
      </c>
      <c r="G3073" s="38">
        <v>2</v>
      </c>
      <c r="H3073" s="43" t="s">
        <v>9128</v>
      </c>
      <c r="I3073" s="43" t="s">
        <v>9720</v>
      </c>
      <c r="J3073" s="43" t="s">
        <v>9720</v>
      </c>
      <c r="K3073" s="43" t="s">
        <v>9720</v>
      </c>
    </row>
    <row r="3074" spans="1:11" ht="49.5" x14ac:dyDescent="0.35">
      <c r="A3074" s="43" t="s">
        <v>46</v>
      </c>
      <c r="B3074" s="43" t="s">
        <v>6476</v>
      </c>
      <c r="C3074" s="43" t="s">
        <v>160</v>
      </c>
      <c r="D3074" s="43" t="s">
        <v>3122</v>
      </c>
      <c r="E3074" s="43" t="s">
        <v>6283</v>
      </c>
      <c r="F3074" s="38" t="s">
        <v>6466</v>
      </c>
      <c r="G3074" s="38">
        <v>2</v>
      </c>
      <c r="H3074" s="43" t="s">
        <v>9129</v>
      </c>
      <c r="I3074" s="43" t="s">
        <v>9720</v>
      </c>
      <c r="J3074" s="43" t="s">
        <v>9720</v>
      </c>
      <c r="K3074" s="43" t="s">
        <v>9720</v>
      </c>
    </row>
    <row r="3075" spans="1:11" ht="49.5" x14ac:dyDescent="0.35">
      <c r="A3075" s="43" t="s">
        <v>46</v>
      </c>
      <c r="B3075" s="43" t="s">
        <v>6476</v>
      </c>
      <c r="C3075" s="43" t="s">
        <v>160</v>
      </c>
      <c r="D3075" s="43" t="s">
        <v>3123</v>
      </c>
      <c r="E3075" s="43" t="s">
        <v>6284</v>
      </c>
      <c r="F3075" s="38" t="s">
        <v>6466</v>
      </c>
      <c r="G3075" s="38">
        <v>1</v>
      </c>
      <c r="H3075" s="43" t="s">
        <v>9130</v>
      </c>
      <c r="I3075" s="43" t="s">
        <v>9720</v>
      </c>
      <c r="J3075" s="43" t="s">
        <v>9720</v>
      </c>
      <c r="K3075" s="43" t="s">
        <v>9720</v>
      </c>
    </row>
    <row r="3076" spans="1:11" ht="49.5" x14ac:dyDescent="0.35">
      <c r="A3076" s="43" t="s">
        <v>46</v>
      </c>
      <c r="B3076" s="43" t="s">
        <v>6476</v>
      </c>
      <c r="C3076" s="43" t="s">
        <v>160</v>
      </c>
      <c r="D3076" s="43" t="s">
        <v>3124</v>
      </c>
      <c r="E3076" s="43" t="s">
        <v>6285</v>
      </c>
      <c r="F3076" s="38" t="s">
        <v>6466</v>
      </c>
      <c r="G3076" s="38">
        <v>2</v>
      </c>
      <c r="H3076" s="43" t="s">
        <v>9131</v>
      </c>
      <c r="I3076" s="43" t="s">
        <v>9720</v>
      </c>
      <c r="J3076" s="43" t="s">
        <v>9720</v>
      </c>
      <c r="K3076" s="43" t="s">
        <v>9720</v>
      </c>
    </row>
    <row r="3077" spans="1:11" ht="49.5" x14ac:dyDescent="0.35">
      <c r="A3077" s="43" t="s">
        <v>46</v>
      </c>
      <c r="B3077" s="43" t="s">
        <v>6476</v>
      </c>
      <c r="C3077" s="43" t="s">
        <v>160</v>
      </c>
      <c r="D3077" s="43" t="s">
        <v>3125</v>
      </c>
      <c r="E3077" s="43" t="s">
        <v>6286</v>
      </c>
      <c r="F3077" s="38" t="s">
        <v>6466</v>
      </c>
      <c r="G3077" s="38">
        <v>2</v>
      </c>
      <c r="H3077" s="43" t="s">
        <v>9132</v>
      </c>
      <c r="I3077" s="43" t="s">
        <v>9720</v>
      </c>
      <c r="J3077" s="43" t="s">
        <v>9720</v>
      </c>
      <c r="K3077" s="43" t="s">
        <v>9720</v>
      </c>
    </row>
    <row r="3078" spans="1:11" ht="49.5" x14ac:dyDescent="0.35">
      <c r="A3078" s="43" t="s">
        <v>46</v>
      </c>
      <c r="B3078" s="43" t="s">
        <v>6476</v>
      </c>
      <c r="C3078" s="43" t="s">
        <v>160</v>
      </c>
      <c r="D3078" s="43" t="s">
        <v>3126</v>
      </c>
      <c r="E3078" s="43" t="s">
        <v>6287</v>
      </c>
      <c r="F3078" s="38" t="s">
        <v>6466</v>
      </c>
      <c r="G3078" s="38">
        <v>1</v>
      </c>
      <c r="H3078" s="43" t="s">
        <v>9133</v>
      </c>
      <c r="I3078" s="43" t="s">
        <v>9720</v>
      </c>
      <c r="J3078" s="43" t="s">
        <v>9720</v>
      </c>
      <c r="K3078" s="43" t="s">
        <v>9720</v>
      </c>
    </row>
    <row r="3079" spans="1:11" ht="49.5" x14ac:dyDescent="0.35">
      <c r="A3079" s="43" t="s">
        <v>46</v>
      </c>
      <c r="B3079" s="43" t="s">
        <v>6476</v>
      </c>
      <c r="C3079" s="43" t="s">
        <v>160</v>
      </c>
      <c r="D3079" s="43" t="s">
        <v>3127</v>
      </c>
      <c r="E3079" s="43" t="s">
        <v>6288</v>
      </c>
      <c r="F3079" s="38" t="s">
        <v>6466</v>
      </c>
      <c r="G3079" s="38">
        <v>1</v>
      </c>
      <c r="H3079" s="43" t="s">
        <v>9134</v>
      </c>
      <c r="I3079" s="43" t="s">
        <v>9720</v>
      </c>
      <c r="J3079" s="43" t="s">
        <v>9720</v>
      </c>
      <c r="K3079" s="43" t="s">
        <v>9720</v>
      </c>
    </row>
    <row r="3080" spans="1:11" ht="49.5" x14ac:dyDescent="0.35">
      <c r="A3080" s="43" t="s">
        <v>46</v>
      </c>
      <c r="B3080" s="43" t="s">
        <v>6476</v>
      </c>
      <c r="C3080" s="43" t="s">
        <v>160</v>
      </c>
      <c r="D3080" s="43" t="s">
        <v>3128</v>
      </c>
      <c r="E3080" s="43" t="s">
        <v>6289</v>
      </c>
      <c r="F3080" s="38" t="s">
        <v>6466</v>
      </c>
      <c r="G3080" s="38">
        <v>2</v>
      </c>
      <c r="H3080" s="43" t="s">
        <v>9135</v>
      </c>
      <c r="I3080" s="43" t="s">
        <v>9720</v>
      </c>
      <c r="J3080" s="43" t="s">
        <v>9720</v>
      </c>
      <c r="K3080" s="43" t="s">
        <v>9720</v>
      </c>
    </row>
    <row r="3081" spans="1:11" ht="49.5" x14ac:dyDescent="0.35">
      <c r="A3081" s="43" t="s">
        <v>46</v>
      </c>
      <c r="B3081" s="43" t="s">
        <v>6476</v>
      </c>
      <c r="C3081" s="43" t="s">
        <v>160</v>
      </c>
      <c r="D3081" s="43" t="s">
        <v>3129</v>
      </c>
      <c r="E3081" s="43" t="s">
        <v>6290</v>
      </c>
      <c r="F3081" s="38" t="s">
        <v>6466</v>
      </c>
      <c r="G3081" s="38">
        <v>2</v>
      </c>
      <c r="H3081" s="43" t="s">
        <v>9136</v>
      </c>
      <c r="I3081" s="43" t="s">
        <v>9720</v>
      </c>
      <c r="J3081" s="43" t="s">
        <v>9720</v>
      </c>
      <c r="K3081" s="43" t="s">
        <v>9720</v>
      </c>
    </row>
    <row r="3082" spans="1:11" ht="33" x14ac:dyDescent="0.35">
      <c r="A3082" s="43" t="s">
        <v>46</v>
      </c>
      <c r="B3082" s="43" t="s">
        <v>6471</v>
      </c>
      <c r="C3082" s="43" t="s">
        <v>142</v>
      </c>
      <c r="D3082" s="43" t="s">
        <v>3130</v>
      </c>
      <c r="E3082" s="43" t="s">
        <v>6291</v>
      </c>
      <c r="F3082" s="38" t="s">
        <v>6466</v>
      </c>
      <c r="G3082" s="38">
        <v>2</v>
      </c>
      <c r="H3082" s="43" t="s">
        <v>9137</v>
      </c>
      <c r="I3082" s="43" t="s">
        <v>9720</v>
      </c>
      <c r="J3082" s="43" t="s">
        <v>9720</v>
      </c>
      <c r="K3082" s="43" t="s">
        <v>9720</v>
      </c>
    </row>
    <row r="3083" spans="1:11" ht="33" x14ac:dyDescent="0.35">
      <c r="A3083" s="43" t="s">
        <v>46</v>
      </c>
      <c r="B3083" s="43" t="s">
        <v>6471</v>
      </c>
      <c r="C3083" s="43" t="s">
        <v>142</v>
      </c>
      <c r="D3083" s="43" t="s">
        <v>3131</v>
      </c>
      <c r="E3083" s="43" t="s">
        <v>6292</v>
      </c>
      <c r="F3083" s="38" t="s">
        <v>6466</v>
      </c>
      <c r="G3083" s="38">
        <v>3</v>
      </c>
      <c r="H3083" s="43" t="s">
        <v>9138</v>
      </c>
      <c r="I3083" s="43" t="s">
        <v>9720</v>
      </c>
      <c r="J3083" s="43" t="s">
        <v>9720</v>
      </c>
      <c r="K3083" s="43" t="s">
        <v>9720</v>
      </c>
    </row>
    <row r="3084" spans="1:11" ht="49.5" x14ac:dyDescent="0.35">
      <c r="A3084" s="43" t="s">
        <v>46</v>
      </c>
      <c r="B3084" s="43" t="s">
        <v>6476</v>
      </c>
      <c r="C3084" s="43" t="s">
        <v>160</v>
      </c>
      <c r="D3084" s="43" t="s">
        <v>3132</v>
      </c>
      <c r="E3084" s="43" t="s">
        <v>6293</v>
      </c>
      <c r="F3084" s="38" t="s">
        <v>6466</v>
      </c>
      <c r="G3084" s="38">
        <v>2</v>
      </c>
      <c r="H3084" s="43" t="s">
        <v>9139</v>
      </c>
      <c r="I3084" s="43" t="s">
        <v>9720</v>
      </c>
      <c r="J3084" s="43" t="s">
        <v>9720</v>
      </c>
      <c r="K3084" s="43" t="s">
        <v>9720</v>
      </c>
    </row>
    <row r="3085" spans="1:11" ht="49.5" x14ac:dyDescent="0.35">
      <c r="A3085" s="43" t="s">
        <v>46</v>
      </c>
      <c r="B3085" s="43" t="s">
        <v>6476</v>
      </c>
      <c r="C3085" s="43" t="s">
        <v>160</v>
      </c>
      <c r="D3085" s="43" t="s">
        <v>3133</v>
      </c>
      <c r="E3085" s="43" t="s">
        <v>6294</v>
      </c>
      <c r="F3085" s="38" t="s">
        <v>6466</v>
      </c>
      <c r="G3085" s="38">
        <v>2</v>
      </c>
      <c r="H3085" s="43" t="s">
        <v>9140</v>
      </c>
      <c r="I3085" s="43" t="s">
        <v>9720</v>
      </c>
      <c r="J3085" s="43" t="s">
        <v>9720</v>
      </c>
      <c r="K3085" s="43" t="s">
        <v>9720</v>
      </c>
    </row>
    <row r="3086" spans="1:11" ht="49.5" x14ac:dyDescent="0.35">
      <c r="A3086" s="43" t="s">
        <v>46</v>
      </c>
      <c r="B3086" s="43" t="s">
        <v>6476</v>
      </c>
      <c r="C3086" s="43" t="s">
        <v>160</v>
      </c>
      <c r="D3086" s="43" t="s">
        <v>3134</v>
      </c>
      <c r="E3086" s="43" t="s">
        <v>6295</v>
      </c>
      <c r="F3086" s="38" t="s">
        <v>6466</v>
      </c>
      <c r="G3086" s="38">
        <v>2</v>
      </c>
      <c r="H3086" s="43" t="s">
        <v>9141</v>
      </c>
      <c r="I3086" s="43" t="s">
        <v>9720</v>
      </c>
      <c r="J3086" s="43" t="s">
        <v>9720</v>
      </c>
      <c r="K3086" s="43" t="s">
        <v>9720</v>
      </c>
    </row>
    <row r="3087" spans="1:11" ht="49.5" x14ac:dyDescent="0.35">
      <c r="A3087" s="43" t="s">
        <v>46</v>
      </c>
      <c r="B3087" s="43" t="s">
        <v>6476</v>
      </c>
      <c r="C3087" s="43" t="s">
        <v>160</v>
      </c>
      <c r="D3087" s="43" t="s">
        <v>3135</v>
      </c>
      <c r="E3087" s="43" t="s">
        <v>6296</v>
      </c>
      <c r="F3087" s="38" t="s">
        <v>6466</v>
      </c>
      <c r="G3087" s="38">
        <v>2</v>
      </c>
      <c r="H3087" s="43" t="s">
        <v>9142</v>
      </c>
      <c r="I3087" s="43" t="s">
        <v>9720</v>
      </c>
      <c r="J3087" s="43" t="s">
        <v>9720</v>
      </c>
      <c r="K3087" s="43" t="s">
        <v>9720</v>
      </c>
    </row>
    <row r="3088" spans="1:11" ht="49.5" x14ac:dyDescent="0.35">
      <c r="A3088" s="43" t="s">
        <v>46</v>
      </c>
      <c r="B3088" s="43" t="s">
        <v>6476</v>
      </c>
      <c r="C3088" s="43" t="s">
        <v>160</v>
      </c>
      <c r="D3088" s="43" t="s">
        <v>3136</v>
      </c>
      <c r="E3088" s="43" t="s">
        <v>6297</v>
      </c>
      <c r="F3088" s="38" t="s">
        <v>6466</v>
      </c>
      <c r="G3088" s="38">
        <v>2</v>
      </c>
      <c r="H3088" s="43" t="s">
        <v>9143</v>
      </c>
      <c r="I3088" s="43" t="s">
        <v>9720</v>
      </c>
      <c r="J3088" s="43" t="s">
        <v>9720</v>
      </c>
      <c r="K3088" s="43" t="s">
        <v>9720</v>
      </c>
    </row>
    <row r="3089" spans="1:11" ht="49.5" x14ac:dyDescent="0.35">
      <c r="A3089" s="43" t="s">
        <v>46</v>
      </c>
      <c r="B3089" s="43" t="s">
        <v>6476</v>
      </c>
      <c r="C3089" s="43" t="s">
        <v>160</v>
      </c>
      <c r="D3089" s="43" t="s">
        <v>3137</v>
      </c>
      <c r="E3089" s="43" t="s">
        <v>6298</v>
      </c>
      <c r="F3089" s="38" t="s">
        <v>6466</v>
      </c>
      <c r="G3089" s="38">
        <v>2</v>
      </c>
      <c r="H3089" s="43" t="s">
        <v>9144</v>
      </c>
      <c r="I3089" s="43" t="s">
        <v>9720</v>
      </c>
      <c r="J3089" s="43" t="s">
        <v>9720</v>
      </c>
      <c r="K3089" s="43" t="s">
        <v>9720</v>
      </c>
    </row>
    <row r="3090" spans="1:11" ht="49.5" x14ac:dyDescent="0.35">
      <c r="A3090" s="43" t="s">
        <v>46</v>
      </c>
      <c r="B3090" s="43" t="s">
        <v>6476</v>
      </c>
      <c r="C3090" s="43" t="s">
        <v>160</v>
      </c>
      <c r="D3090" s="43" t="s">
        <v>3138</v>
      </c>
      <c r="E3090" s="43" t="s">
        <v>6299</v>
      </c>
      <c r="F3090" s="38" t="s">
        <v>6466</v>
      </c>
      <c r="G3090" s="38">
        <v>1</v>
      </c>
      <c r="H3090" s="43" t="s">
        <v>9145</v>
      </c>
      <c r="I3090" s="43" t="s">
        <v>9720</v>
      </c>
      <c r="J3090" s="43" t="s">
        <v>9720</v>
      </c>
      <c r="K3090" s="43" t="s">
        <v>9720</v>
      </c>
    </row>
    <row r="3091" spans="1:11" ht="49.5" x14ac:dyDescent="0.35">
      <c r="A3091" s="43" t="s">
        <v>46</v>
      </c>
      <c r="B3091" s="43" t="s">
        <v>6476</v>
      </c>
      <c r="C3091" s="43" t="s">
        <v>160</v>
      </c>
      <c r="D3091" s="43" t="s">
        <v>3139</v>
      </c>
      <c r="E3091" s="43" t="s">
        <v>6300</v>
      </c>
      <c r="F3091" s="38" t="s">
        <v>6466</v>
      </c>
      <c r="G3091" s="38">
        <v>1</v>
      </c>
      <c r="H3091" s="43" t="s">
        <v>9146</v>
      </c>
      <c r="I3091" s="43" t="s">
        <v>9720</v>
      </c>
      <c r="J3091" s="43" t="s">
        <v>9720</v>
      </c>
      <c r="K3091" s="43" t="s">
        <v>9720</v>
      </c>
    </row>
    <row r="3092" spans="1:11" ht="49.5" x14ac:dyDescent="0.35">
      <c r="A3092" s="43" t="s">
        <v>46</v>
      </c>
      <c r="B3092" s="43" t="s">
        <v>6472</v>
      </c>
      <c r="C3092" s="43" t="s">
        <v>126</v>
      </c>
      <c r="D3092" s="43" t="s">
        <v>3140</v>
      </c>
      <c r="E3092" s="43" t="s">
        <v>6301</v>
      </c>
      <c r="F3092" s="38" t="s">
        <v>6466</v>
      </c>
      <c r="G3092" s="38">
        <v>8</v>
      </c>
      <c r="H3092" s="43" t="s">
        <v>9147</v>
      </c>
      <c r="I3092" s="43" t="s">
        <v>9720</v>
      </c>
      <c r="J3092" s="43" t="s">
        <v>9720</v>
      </c>
      <c r="K3092" s="43" t="s">
        <v>9720</v>
      </c>
    </row>
    <row r="3093" spans="1:11" ht="49.5" x14ac:dyDescent="0.35">
      <c r="A3093" s="43" t="s">
        <v>46</v>
      </c>
      <c r="B3093" s="43" t="s">
        <v>6476</v>
      </c>
      <c r="C3093" s="43" t="s">
        <v>160</v>
      </c>
      <c r="D3093" s="43" t="s">
        <v>3141</v>
      </c>
      <c r="E3093" s="43" t="s">
        <v>6302</v>
      </c>
      <c r="F3093" s="38" t="s">
        <v>6466</v>
      </c>
      <c r="G3093" s="38">
        <v>2</v>
      </c>
      <c r="H3093" s="43" t="s">
        <v>9148</v>
      </c>
      <c r="I3093" s="43" t="s">
        <v>9720</v>
      </c>
      <c r="J3093" s="43" t="s">
        <v>9720</v>
      </c>
      <c r="K3093" s="43" t="s">
        <v>9720</v>
      </c>
    </row>
    <row r="3094" spans="1:11" ht="49.5" x14ac:dyDescent="0.35">
      <c r="A3094" s="43" t="s">
        <v>46</v>
      </c>
      <c r="B3094" s="43" t="s">
        <v>6476</v>
      </c>
      <c r="C3094" s="43" t="s">
        <v>160</v>
      </c>
      <c r="D3094" s="43" t="s">
        <v>3142</v>
      </c>
      <c r="E3094" s="43" t="s">
        <v>6303</v>
      </c>
      <c r="F3094" s="38" t="s">
        <v>6466</v>
      </c>
      <c r="G3094" s="38">
        <v>2</v>
      </c>
      <c r="H3094" s="43" t="s">
        <v>9149</v>
      </c>
      <c r="I3094" s="43" t="s">
        <v>9720</v>
      </c>
      <c r="J3094" s="43" t="s">
        <v>9720</v>
      </c>
      <c r="K3094" s="43" t="s">
        <v>9720</v>
      </c>
    </row>
    <row r="3095" spans="1:11" ht="49.5" x14ac:dyDescent="0.35">
      <c r="A3095" s="43" t="s">
        <v>46</v>
      </c>
      <c r="B3095" s="43" t="s">
        <v>6476</v>
      </c>
      <c r="C3095" s="43" t="s">
        <v>160</v>
      </c>
      <c r="D3095" s="43" t="s">
        <v>3143</v>
      </c>
      <c r="E3095" s="43" t="s">
        <v>6304</v>
      </c>
      <c r="F3095" s="38" t="s">
        <v>6466</v>
      </c>
      <c r="G3095" s="38">
        <v>2</v>
      </c>
      <c r="H3095" s="43" t="s">
        <v>9150</v>
      </c>
      <c r="I3095" s="43" t="s">
        <v>9720</v>
      </c>
      <c r="J3095" s="43" t="s">
        <v>9720</v>
      </c>
      <c r="K3095" s="43" t="s">
        <v>9720</v>
      </c>
    </row>
    <row r="3096" spans="1:11" ht="49.5" x14ac:dyDescent="0.35">
      <c r="A3096" s="43" t="s">
        <v>46</v>
      </c>
      <c r="B3096" s="43" t="s">
        <v>6476</v>
      </c>
      <c r="C3096" s="43" t="s">
        <v>160</v>
      </c>
      <c r="D3096" s="43" t="s">
        <v>3144</v>
      </c>
      <c r="E3096" s="43" t="s">
        <v>6305</v>
      </c>
      <c r="F3096" s="38" t="s">
        <v>6466</v>
      </c>
      <c r="G3096" s="38">
        <v>2</v>
      </c>
      <c r="H3096" s="43" t="s">
        <v>9151</v>
      </c>
      <c r="I3096" s="43" t="s">
        <v>9720</v>
      </c>
      <c r="J3096" s="43" t="s">
        <v>9720</v>
      </c>
      <c r="K3096" s="43" t="s">
        <v>9720</v>
      </c>
    </row>
    <row r="3097" spans="1:11" ht="49.5" x14ac:dyDescent="0.35">
      <c r="A3097" s="43" t="s">
        <v>46</v>
      </c>
      <c r="B3097" s="43" t="s">
        <v>6476</v>
      </c>
      <c r="C3097" s="43" t="s">
        <v>160</v>
      </c>
      <c r="D3097" s="43" t="s">
        <v>3145</v>
      </c>
      <c r="E3097" s="43" t="s">
        <v>6306</v>
      </c>
      <c r="F3097" s="38" t="s">
        <v>6466</v>
      </c>
      <c r="G3097" s="38">
        <v>2</v>
      </c>
      <c r="H3097" s="43" t="s">
        <v>9152</v>
      </c>
      <c r="I3097" s="43" t="s">
        <v>9720</v>
      </c>
      <c r="J3097" s="43" t="s">
        <v>9720</v>
      </c>
      <c r="K3097" s="43" t="s">
        <v>9720</v>
      </c>
    </row>
    <row r="3098" spans="1:11" ht="49.5" x14ac:dyDescent="0.35">
      <c r="A3098" s="43" t="s">
        <v>46</v>
      </c>
      <c r="B3098" s="43" t="s">
        <v>6476</v>
      </c>
      <c r="C3098" s="43" t="s">
        <v>160</v>
      </c>
      <c r="D3098" s="43" t="s">
        <v>3146</v>
      </c>
      <c r="E3098" s="43" t="s">
        <v>6307</v>
      </c>
      <c r="F3098" s="38" t="s">
        <v>6466</v>
      </c>
      <c r="G3098" s="38">
        <v>2</v>
      </c>
      <c r="H3098" s="43" t="s">
        <v>9153</v>
      </c>
      <c r="I3098" s="43" t="s">
        <v>9720</v>
      </c>
      <c r="J3098" s="43" t="s">
        <v>9720</v>
      </c>
      <c r="K3098" s="43" t="s">
        <v>9720</v>
      </c>
    </row>
    <row r="3099" spans="1:11" ht="49.5" x14ac:dyDescent="0.35">
      <c r="A3099" s="43" t="s">
        <v>46</v>
      </c>
      <c r="B3099" s="43" t="s">
        <v>6476</v>
      </c>
      <c r="C3099" s="43" t="s">
        <v>160</v>
      </c>
      <c r="D3099" s="43" t="s">
        <v>3147</v>
      </c>
      <c r="E3099" s="43" t="s">
        <v>6308</v>
      </c>
      <c r="F3099" s="38" t="s">
        <v>6466</v>
      </c>
      <c r="G3099" s="38">
        <v>2</v>
      </c>
      <c r="H3099" s="43" t="s">
        <v>9154</v>
      </c>
      <c r="I3099" s="43" t="s">
        <v>9720</v>
      </c>
      <c r="J3099" s="43" t="s">
        <v>9720</v>
      </c>
      <c r="K3099" s="43" t="s">
        <v>9720</v>
      </c>
    </row>
    <row r="3100" spans="1:11" ht="66" x14ac:dyDescent="0.35">
      <c r="A3100" s="43" t="s">
        <v>46</v>
      </c>
      <c r="B3100" s="43" t="s">
        <v>6476</v>
      </c>
      <c r="C3100" s="43" t="s">
        <v>160</v>
      </c>
      <c r="D3100" s="43" t="s">
        <v>3148</v>
      </c>
      <c r="E3100" s="43" t="s">
        <v>6309</v>
      </c>
      <c r="F3100" s="38" t="s">
        <v>6466</v>
      </c>
      <c r="G3100" s="38">
        <v>2</v>
      </c>
      <c r="H3100" s="43" t="s">
        <v>9155</v>
      </c>
      <c r="I3100" s="43" t="s">
        <v>9720</v>
      </c>
      <c r="J3100" s="43" t="s">
        <v>9720</v>
      </c>
      <c r="K3100" s="43" t="s">
        <v>9720</v>
      </c>
    </row>
    <row r="3101" spans="1:11" ht="82.5" x14ac:dyDescent="0.35">
      <c r="A3101" s="43" t="s">
        <v>46</v>
      </c>
      <c r="B3101" s="43" t="s">
        <v>6476</v>
      </c>
      <c r="C3101" s="43" t="s">
        <v>160</v>
      </c>
      <c r="D3101" s="43" t="s">
        <v>3149</v>
      </c>
      <c r="E3101" s="43" t="s">
        <v>6310</v>
      </c>
      <c r="F3101" s="38" t="s">
        <v>6466</v>
      </c>
      <c r="G3101" s="38">
        <v>2</v>
      </c>
      <c r="H3101" s="43" t="s">
        <v>9156</v>
      </c>
      <c r="I3101" s="43" t="s">
        <v>9720</v>
      </c>
      <c r="J3101" s="43" t="s">
        <v>9720</v>
      </c>
      <c r="K3101" s="43" t="s">
        <v>9720</v>
      </c>
    </row>
    <row r="3102" spans="1:11" ht="82.5" x14ac:dyDescent="0.35">
      <c r="A3102" s="43" t="s">
        <v>46</v>
      </c>
      <c r="B3102" s="43" t="s">
        <v>6476</v>
      </c>
      <c r="C3102" s="43" t="s">
        <v>160</v>
      </c>
      <c r="D3102" s="43" t="s">
        <v>3150</v>
      </c>
      <c r="E3102" s="43" t="s">
        <v>6311</v>
      </c>
      <c r="F3102" s="38" t="s">
        <v>6466</v>
      </c>
      <c r="G3102" s="38">
        <v>2</v>
      </c>
      <c r="H3102" s="43" t="s">
        <v>9157</v>
      </c>
      <c r="I3102" s="43" t="s">
        <v>9720</v>
      </c>
      <c r="J3102" s="43" t="s">
        <v>9720</v>
      </c>
      <c r="K3102" s="43" t="s">
        <v>9720</v>
      </c>
    </row>
    <row r="3103" spans="1:11" ht="66" x14ac:dyDescent="0.35">
      <c r="A3103" s="43" t="s">
        <v>46</v>
      </c>
      <c r="B3103" s="43" t="s">
        <v>6476</v>
      </c>
      <c r="C3103" s="43" t="s">
        <v>160</v>
      </c>
      <c r="D3103" s="43" t="s">
        <v>3151</v>
      </c>
      <c r="E3103" s="43" t="s">
        <v>6312</v>
      </c>
      <c r="F3103" s="38" t="s">
        <v>6466</v>
      </c>
      <c r="G3103" s="38">
        <v>2</v>
      </c>
      <c r="H3103" s="43" t="s">
        <v>9158</v>
      </c>
      <c r="I3103" s="43" t="s">
        <v>9720</v>
      </c>
      <c r="J3103" s="43" t="s">
        <v>9720</v>
      </c>
      <c r="K3103" s="43" t="s">
        <v>9720</v>
      </c>
    </row>
    <row r="3104" spans="1:11" ht="66" x14ac:dyDescent="0.35">
      <c r="A3104" s="43" t="s">
        <v>46</v>
      </c>
      <c r="B3104" s="43" t="s">
        <v>6476</v>
      </c>
      <c r="C3104" s="43" t="s">
        <v>160</v>
      </c>
      <c r="D3104" s="43" t="s">
        <v>3152</v>
      </c>
      <c r="E3104" s="43" t="s">
        <v>6313</v>
      </c>
      <c r="F3104" s="38" t="s">
        <v>6466</v>
      </c>
      <c r="G3104" s="38">
        <v>2</v>
      </c>
      <c r="H3104" s="43" t="s">
        <v>9159</v>
      </c>
      <c r="I3104" s="43" t="s">
        <v>9720</v>
      </c>
      <c r="J3104" s="43" t="s">
        <v>9720</v>
      </c>
      <c r="K3104" s="43" t="s">
        <v>9720</v>
      </c>
    </row>
    <row r="3105" spans="1:11" ht="82.5" x14ac:dyDescent="0.35">
      <c r="A3105" s="43" t="s">
        <v>46</v>
      </c>
      <c r="B3105" s="43" t="s">
        <v>6476</v>
      </c>
      <c r="C3105" s="43" t="s">
        <v>160</v>
      </c>
      <c r="D3105" s="43" t="s">
        <v>3153</v>
      </c>
      <c r="E3105" s="43" t="s">
        <v>6314</v>
      </c>
      <c r="F3105" s="38" t="s">
        <v>6466</v>
      </c>
      <c r="G3105" s="38">
        <v>2</v>
      </c>
      <c r="H3105" s="43" t="s">
        <v>9160</v>
      </c>
      <c r="I3105" s="43" t="s">
        <v>9720</v>
      </c>
      <c r="J3105" s="43" t="s">
        <v>9720</v>
      </c>
      <c r="K3105" s="43" t="s">
        <v>9720</v>
      </c>
    </row>
    <row r="3106" spans="1:11" ht="66" x14ac:dyDescent="0.35">
      <c r="A3106" s="43" t="s">
        <v>46</v>
      </c>
      <c r="B3106" s="43" t="s">
        <v>6476</v>
      </c>
      <c r="C3106" s="43" t="s">
        <v>160</v>
      </c>
      <c r="D3106" s="43" t="s">
        <v>3154</v>
      </c>
      <c r="E3106" s="43" t="s">
        <v>6315</v>
      </c>
      <c r="F3106" s="38" t="s">
        <v>6466</v>
      </c>
      <c r="G3106" s="38">
        <v>2</v>
      </c>
      <c r="H3106" s="43" t="s">
        <v>9161</v>
      </c>
      <c r="I3106" s="43" t="s">
        <v>9720</v>
      </c>
      <c r="J3106" s="43" t="s">
        <v>9720</v>
      </c>
      <c r="K3106" s="43" t="s">
        <v>9720</v>
      </c>
    </row>
    <row r="3107" spans="1:11" ht="66" x14ac:dyDescent="0.35">
      <c r="A3107" s="43" t="s">
        <v>46</v>
      </c>
      <c r="B3107" s="43" t="s">
        <v>6476</v>
      </c>
      <c r="C3107" s="43" t="s">
        <v>160</v>
      </c>
      <c r="D3107" s="43" t="s">
        <v>3155</v>
      </c>
      <c r="E3107" s="43" t="s">
        <v>6316</v>
      </c>
      <c r="F3107" s="38" t="s">
        <v>6466</v>
      </c>
      <c r="G3107" s="38">
        <v>2</v>
      </c>
      <c r="H3107" s="43" t="s">
        <v>9162</v>
      </c>
      <c r="I3107" s="43" t="s">
        <v>9720</v>
      </c>
      <c r="J3107" s="43" t="s">
        <v>9720</v>
      </c>
      <c r="K3107" s="43" t="s">
        <v>9720</v>
      </c>
    </row>
    <row r="3108" spans="1:11" ht="66" x14ac:dyDescent="0.35">
      <c r="A3108" s="43" t="s">
        <v>46</v>
      </c>
      <c r="B3108" s="43" t="s">
        <v>6476</v>
      </c>
      <c r="C3108" s="43" t="s">
        <v>160</v>
      </c>
      <c r="D3108" s="43" t="s">
        <v>3156</v>
      </c>
      <c r="E3108" s="43" t="s">
        <v>6317</v>
      </c>
      <c r="F3108" s="38" t="s">
        <v>6466</v>
      </c>
      <c r="G3108" s="38">
        <v>2</v>
      </c>
      <c r="H3108" s="43" t="s">
        <v>9163</v>
      </c>
      <c r="I3108" s="43" t="s">
        <v>9720</v>
      </c>
      <c r="J3108" s="43" t="s">
        <v>9720</v>
      </c>
      <c r="K3108" s="43" t="s">
        <v>9720</v>
      </c>
    </row>
    <row r="3109" spans="1:11" ht="82.5" x14ac:dyDescent="0.35">
      <c r="A3109" s="43" t="s">
        <v>46</v>
      </c>
      <c r="B3109" s="43" t="s">
        <v>6476</v>
      </c>
      <c r="C3109" s="43" t="s">
        <v>160</v>
      </c>
      <c r="D3109" s="43" t="s">
        <v>3157</v>
      </c>
      <c r="E3109" s="43" t="s">
        <v>6318</v>
      </c>
      <c r="F3109" s="38" t="s">
        <v>6466</v>
      </c>
      <c r="G3109" s="38">
        <v>2</v>
      </c>
      <c r="H3109" s="43" t="s">
        <v>9164</v>
      </c>
      <c r="I3109" s="43" t="s">
        <v>9720</v>
      </c>
      <c r="J3109" s="43" t="s">
        <v>9720</v>
      </c>
      <c r="K3109" s="43" t="s">
        <v>9720</v>
      </c>
    </row>
    <row r="3110" spans="1:11" ht="33" x14ac:dyDescent="0.35">
      <c r="A3110" s="43" t="s">
        <v>46</v>
      </c>
      <c r="B3110" s="43" t="s">
        <v>6471</v>
      </c>
      <c r="C3110" s="43" t="s">
        <v>142</v>
      </c>
      <c r="D3110" s="43" t="s">
        <v>3158</v>
      </c>
      <c r="E3110" s="43" t="s">
        <v>6319</v>
      </c>
      <c r="F3110" s="38" t="s">
        <v>6466</v>
      </c>
      <c r="G3110" s="38">
        <v>4</v>
      </c>
      <c r="H3110" s="43" t="s">
        <v>9165</v>
      </c>
      <c r="I3110" s="43" t="s">
        <v>9720</v>
      </c>
      <c r="J3110" s="43" t="s">
        <v>9720</v>
      </c>
      <c r="K3110" s="43" t="s">
        <v>9720</v>
      </c>
    </row>
    <row r="3111" spans="1:11" ht="49.5" x14ac:dyDescent="0.35">
      <c r="A3111" s="43" t="s">
        <v>46</v>
      </c>
      <c r="B3111" s="43" t="s">
        <v>6476</v>
      </c>
      <c r="C3111" s="43" t="s">
        <v>160</v>
      </c>
      <c r="D3111" s="43" t="s">
        <v>3159</v>
      </c>
      <c r="E3111" s="43" t="s">
        <v>6320</v>
      </c>
      <c r="F3111" s="38" t="s">
        <v>6466</v>
      </c>
      <c r="G3111" s="38">
        <v>2</v>
      </c>
      <c r="H3111" s="43" t="s">
        <v>9166</v>
      </c>
      <c r="I3111" s="43" t="s">
        <v>9720</v>
      </c>
      <c r="J3111" s="43" t="s">
        <v>9720</v>
      </c>
      <c r="K3111" s="43" t="s">
        <v>9720</v>
      </c>
    </row>
    <row r="3112" spans="1:11" ht="49.5" x14ac:dyDescent="0.35">
      <c r="A3112" s="43" t="s">
        <v>46</v>
      </c>
      <c r="B3112" s="43" t="s">
        <v>6476</v>
      </c>
      <c r="C3112" s="43" t="s">
        <v>160</v>
      </c>
      <c r="D3112" s="43" t="s">
        <v>3160</v>
      </c>
      <c r="E3112" s="43" t="s">
        <v>6321</v>
      </c>
      <c r="F3112" s="38" t="s">
        <v>6466</v>
      </c>
      <c r="G3112" s="38">
        <v>2</v>
      </c>
      <c r="H3112" s="43" t="s">
        <v>9167</v>
      </c>
      <c r="I3112" s="43" t="s">
        <v>9720</v>
      </c>
      <c r="J3112" s="43" t="s">
        <v>9720</v>
      </c>
      <c r="K3112" s="43" t="s">
        <v>9720</v>
      </c>
    </row>
    <row r="3113" spans="1:11" ht="49.5" x14ac:dyDescent="0.35">
      <c r="A3113" s="43" t="s">
        <v>46</v>
      </c>
      <c r="B3113" s="43" t="s">
        <v>6476</v>
      </c>
      <c r="C3113" s="43" t="s">
        <v>160</v>
      </c>
      <c r="D3113" s="43" t="s">
        <v>3161</v>
      </c>
      <c r="E3113" s="43" t="s">
        <v>6322</v>
      </c>
      <c r="F3113" s="38" t="s">
        <v>6466</v>
      </c>
      <c r="G3113" s="38">
        <v>2</v>
      </c>
      <c r="H3113" s="43" t="s">
        <v>9168</v>
      </c>
      <c r="I3113" s="43" t="s">
        <v>9720</v>
      </c>
      <c r="J3113" s="43" t="s">
        <v>9720</v>
      </c>
      <c r="K3113" s="43" t="s">
        <v>9720</v>
      </c>
    </row>
    <row r="3114" spans="1:11" ht="49.5" x14ac:dyDescent="0.35">
      <c r="A3114" s="43" t="s">
        <v>46</v>
      </c>
      <c r="B3114" s="43" t="s">
        <v>6476</v>
      </c>
      <c r="C3114" s="43" t="s">
        <v>160</v>
      </c>
      <c r="D3114" s="43" t="s">
        <v>3162</v>
      </c>
      <c r="E3114" s="43" t="s">
        <v>6323</v>
      </c>
      <c r="F3114" s="38" t="s">
        <v>6466</v>
      </c>
      <c r="G3114" s="38">
        <v>2</v>
      </c>
      <c r="H3114" s="43" t="s">
        <v>9169</v>
      </c>
      <c r="I3114" s="43" t="s">
        <v>9720</v>
      </c>
      <c r="J3114" s="43" t="s">
        <v>9720</v>
      </c>
      <c r="K3114" s="43" t="s">
        <v>9720</v>
      </c>
    </row>
    <row r="3115" spans="1:11" ht="49.5" x14ac:dyDescent="0.35">
      <c r="A3115" s="43" t="s">
        <v>46</v>
      </c>
      <c r="B3115" s="43" t="s">
        <v>6476</v>
      </c>
      <c r="C3115" s="43" t="s">
        <v>160</v>
      </c>
      <c r="D3115" s="43" t="s">
        <v>3163</v>
      </c>
      <c r="E3115" s="43" t="s">
        <v>6324</v>
      </c>
      <c r="F3115" s="38" t="s">
        <v>6466</v>
      </c>
      <c r="G3115" s="38">
        <v>2</v>
      </c>
      <c r="H3115" s="43" t="s">
        <v>9170</v>
      </c>
      <c r="I3115" s="43" t="s">
        <v>9720</v>
      </c>
      <c r="J3115" s="43" t="s">
        <v>9720</v>
      </c>
      <c r="K3115" s="43" t="s">
        <v>9720</v>
      </c>
    </row>
    <row r="3116" spans="1:11" ht="49.5" x14ac:dyDescent="0.35">
      <c r="A3116" s="43" t="s">
        <v>46</v>
      </c>
      <c r="B3116" s="43" t="s">
        <v>6476</v>
      </c>
      <c r="C3116" s="43" t="s">
        <v>160</v>
      </c>
      <c r="D3116" s="43" t="s">
        <v>3164</v>
      </c>
      <c r="E3116" s="43" t="s">
        <v>6325</v>
      </c>
      <c r="F3116" s="38" t="s">
        <v>6466</v>
      </c>
      <c r="G3116" s="38">
        <v>2</v>
      </c>
      <c r="H3116" s="43" t="s">
        <v>9171</v>
      </c>
      <c r="I3116" s="43" t="s">
        <v>9720</v>
      </c>
      <c r="J3116" s="43" t="s">
        <v>9720</v>
      </c>
      <c r="K3116" s="43" t="s">
        <v>9720</v>
      </c>
    </row>
    <row r="3117" spans="1:11" ht="49.5" x14ac:dyDescent="0.35">
      <c r="A3117" s="43" t="s">
        <v>46</v>
      </c>
      <c r="B3117" s="43" t="s">
        <v>6476</v>
      </c>
      <c r="C3117" s="43" t="s">
        <v>160</v>
      </c>
      <c r="D3117" s="43" t="s">
        <v>3165</v>
      </c>
      <c r="E3117" s="43" t="s">
        <v>6326</v>
      </c>
      <c r="F3117" s="38" t="s">
        <v>6466</v>
      </c>
      <c r="G3117" s="38">
        <v>2</v>
      </c>
      <c r="H3117" s="43" t="s">
        <v>9172</v>
      </c>
      <c r="I3117" s="43" t="s">
        <v>9720</v>
      </c>
      <c r="J3117" s="43" t="s">
        <v>9720</v>
      </c>
      <c r="K3117" s="43" t="s">
        <v>9720</v>
      </c>
    </row>
    <row r="3118" spans="1:11" ht="66" x14ac:dyDescent="0.35">
      <c r="A3118" s="43" t="s">
        <v>46</v>
      </c>
      <c r="B3118" s="43" t="s">
        <v>6476</v>
      </c>
      <c r="C3118" s="43" t="s">
        <v>160</v>
      </c>
      <c r="D3118" s="43" t="s">
        <v>3166</v>
      </c>
      <c r="E3118" s="43" t="s">
        <v>6327</v>
      </c>
      <c r="F3118" s="38" t="s">
        <v>6466</v>
      </c>
      <c r="G3118" s="38">
        <v>2</v>
      </c>
      <c r="H3118" s="43" t="s">
        <v>9173</v>
      </c>
      <c r="I3118" s="43" t="s">
        <v>9720</v>
      </c>
      <c r="J3118" s="43" t="s">
        <v>9720</v>
      </c>
      <c r="K3118" s="43" t="s">
        <v>9720</v>
      </c>
    </row>
    <row r="3119" spans="1:11" ht="66" x14ac:dyDescent="0.35">
      <c r="A3119" s="43" t="s">
        <v>46</v>
      </c>
      <c r="B3119" s="43" t="s">
        <v>6476</v>
      </c>
      <c r="C3119" s="43" t="s">
        <v>160</v>
      </c>
      <c r="D3119" s="43" t="s">
        <v>3167</v>
      </c>
      <c r="E3119" s="43" t="s">
        <v>6328</v>
      </c>
      <c r="F3119" s="38" t="s">
        <v>6466</v>
      </c>
      <c r="G3119" s="38">
        <v>2</v>
      </c>
      <c r="H3119" s="43" t="s">
        <v>9174</v>
      </c>
      <c r="I3119" s="43" t="s">
        <v>9720</v>
      </c>
      <c r="J3119" s="43" t="s">
        <v>9720</v>
      </c>
      <c r="K3119" s="43" t="s">
        <v>9720</v>
      </c>
    </row>
    <row r="3120" spans="1:11" ht="66" x14ac:dyDescent="0.35">
      <c r="A3120" s="43" t="s">
        <v>46</v>
      </c>
      <c r="B3120" s="43" t="s">
        <v>6476</v>
      </c>
      <c r="C3120" s="43" t="s">
        <v>160</v>
      </c>
      <c r="D3120" s="43" t="s">
        <v>3168</v>
      </c>
      <c r="E3120" s="43" t="s">
        <v>6329</v>
      </c>
      <c r="F3120" s="38" t="s">
        <v>6466</v>
      </c>
      <c r="G3120" s="38">
        <v>2</v>
      </c>
      <c r="H3120" s="43" t="s">
        <v>9175</v>
      </c>
      <c r="I3120" s="43" t="s">
        <v>9720</v>
      </c>
      <c r="J3120" s="43" t="s">
        <v>9720</v>
      </c>
      <c r="K3120" s="43" t="s">
        <v>9720</v>
      </c>
    </row>
    <row r="3121" spans="1:11" ht="82.5" x14ac:dyDescent="0.35">
      <c r="A3121" s="43" t="s">
        <v>46</v>
      </c>
      <c r="B3121" s="43" t="s">
        <v>6476</v>
      </c>
      <c r="C3121" s="43" t="s">
        <v>160</v>
      </c>
      <c r="D3121" s="43" t="s">
        <v>3169</v>
      </c>
      <c r="E3121" s="43" t="s">
        <v>6330</v>
      </c>
      <c r="F3121" s="38" t="s">
        <v>6466</v>
      </c>
      <c r="G3121" s="38">
        <v>2</v>
      </c>
      <c r="H3121" s="43" t="s">
        <v>9176</v>
      </c>
      <c r="I3121" s="43" t="s">
        <v>9720</v>
      </c>
      <c r="J3121" s="43" t="s">
        <v>9720</v>
      </c>
      <c r="K3121" s="43" t="s">
        <v>9720</v>
      </c>
    </row>
    <row r="3122" spans="1:11" ht="66" x14ac:dyDescent="0.35">
      <c r="A3122" s="43" t="s">
        <v>46</v>
      </c>
      <c r="B3122" s="43" t="s">
        <v>6476</v>
      </c>
      <c r="C3122" s="43" t="s">
        <v>160</v>
      </c>
      <c r="D3122" s="43" t="s">
        <v>3170</v>
      </c>
      <c r="E3122" s="43" t="s">
        <v>6331</v>
      </c>
      <c r="F3122" s="38" t="s">
        <v>6466</v>
      </c>
      <c r="G3122" s="38">
        <v>2</v>
      </c>
      <c r="H3122" s="43" t="s">
        <v>9177</v>
      </c>
      <c r="I3122" s="43" t="s">
        <v>9720</v>
      </c>
      <c r="J3122" s="43" t="s">
        <v>9720</v>
      </c>
      <c r="K3122" s="43" t="s">
        <v>9720</v>
      </c>
    </row>
    <row r="3123" spans="1:11" ht="33" x14ac:dyDescent="0.35">
      <c r="A3123" s="43" t="s">
        <v>46</v>
      </c>
      <c r="B3123" s="43" t="s">
        <v>6471</v>
      </c>
      <c r="C3123" s="43" t="s">
        <v>142</v>
      </c>
      <c r="D3123" s="43" t="s">
        <v>3171</v>
      </c>
      <c r="E3123" s="43" t="s">
        <v>6332</v>
      </c>
      <c r="F3123" s="38" t="s">
        <v>6466</v>
      </c>
      <c r="G3123" s="38">
        <v>4</v>
      </c>
      <c r="H3123" s="43" t="s">
        <v>9178</v>
      </c>
      <c r="I3123" s="43" t="s">
        <v>9720</v>
      </c>
      <c r="J3123" s="43" t="s">
        <v>9720</v>
      </c>
      <c r="K3123" s="43" t="s">
        <v>9720</v>
      </c>
    </row>
    <row r="3124" spans="1:11" ht="49.5" x14ac:dyDescent="0.35">
      <c r="A3124" s="43" t="s">
        <v>46</v>
      </c>
      <c r="B3124" s="43" t="s">
        <v>6476</v>
      </c>
      <c r="C3124" s="43" t="s">
        <v>160</v>
      </c>
      <c r="D3124" s="43" t="s">
        <v>3172</v>
      </c>
      <c r="E3124" s="43" t="s">
        <v>6333</v>
      </c>
      <c r="F3124" s="38" t="s">
        <v>6466</v>
      </c>
      <c r="G3124" s="38">
        <v>2</v>
      </c>
      <c r="H3124" s="43" t="s">
        <v>9179</v>
      </c>
      <c r="I3124" s="43" t="s">
        <v>9720</v>
      </c>
      <c r="J3124" s="43" t="s">
        <v>9720</v>
      </c>
      <c r="K3124" s="43" t="s">
        <v>9720</v>
      </c>
    </row>
    <row r="3125" spans="1:11" ht="49.5" x14ac:dyDescent="0.35">
      <c r="A3125" s="43" t="s">
        <v>46</v>
      </c>
      <c r="B3125" s="43" t="s">
        <v>6476</v>
      </c>
      <c r="C3125" s="43" t="s">
        <v>160</v>
      </c>
      <c r="D3125" s="43" t="s">
        <v>3173</v>
      </c>
      <c r="E3125" s="43" t="s">
        <v>6334</v>
      </c>
      <c r="F3125" s="38" t="s">
        <v>6466</v>
      </c>
      <c r="G3125" s="38">
        <v>2</v>
      </c>
      <c r="H3125" s="43" t="s">
        <v>9180</v>
      </c>
      <c r="I3125" s="43" t="s">
        <v>9720</v>
      </c>
      <c r="J3125" s="43" t="s">
        <v>9720</v>
      </c>
      <c r="K3125" s="43" t="s">
        <v>9720</v>
      </c>
    </row>
    <row r="3126" spans="1:11" ht="49.5" x14ac:dyDescent="0.35">
      <c r="A3126" s="43" t="s">
        <v>46</v>
      </c>
      <c r="B3126" s="43" t="s">
        <v>6476</v>
      </c>
      <c r="C3126" s="43" t="s">
        <v>160</v>
      </c>
      <c r="D3126" s="43" t="s">
        <v>3174</v>
      </c>
      <c r="E3126" s="43" t="s">
        <v>6335</v>
      </c>
      <c r="F3126" s="38" t="s">
        <v>6466</v>
      </c>
      <c r="G3126" s="38">
        <v>2</v>
      </c>
      <c r="H3126" s="43" t="s">
        <v>9181</v>
      </c>
      <c r="I3126" s="43" t="s">
        <v>9720</v>
      </c>
      <c r="J3126" s="43" t="s">
        <v>9720</v>
      </c>
      <c r="K3126" s="43" t="s">
        <v>9720</v>
      </c>
    </row>
    <row r="3127" spans="1:11" ht="66" x14ac:dyDescent="0.35">
      <c r="A3127" s="43" t="s">
        <v>46</v>
      </c>
      <c r="B3127" s="43" t="s">
        <v>6476</v>
      </c>
      <c r="C3127" s="43" t="s">
        <v>160</v>
      </c>
      <c r="D3127" s="43" t="s">
        <v>3175</v>
      </c>
      <c r="E3127" s="43" t="s">
        <v>6336</v>
      </c>
      <c r="F3127" s="38" t="s">
        <v>6466</v>
      </c>
      <c r="G3127" s="38">
        <v>2</v>
      </c>
      <c r="H3127" s="43" t="s">
        <v>9182</v>
      </c>
      <c r="I3127" s="43" t="s">
        <v>9720</v>
      </c>
      <c r="J3127" s="43" t="s">
        <v>9720</v>
      </c>
      <c r="K3127" s="43" t="s">
        <v>9720</v>
      </c>
    </row>
    <row r="3128" spans="1:11" ht="66" x14ac:dyDescent="0.35">
      <c r="A3128" s="43" t="s">
        <v>46</v>
      </c>
      <c r="B3128" s="43" t="s">
        <v>6476</v>
      </c>
      <c r="C3128" s="43" t="s">
        <v>160</v>
      </c>
      <c r="D3128" s="43" t="s">
        <v>3176</v>
      </c>
      <c r="E3128" s="43" t="s">
        <v>6337</v>
      </c>
      <c r="F3128" s="38" t="s">
        <v>6466</v>
      </c>
      <c r="G3128" s="38">
        <v>2</v>
      </c>
      <c r="H3128" s="43" t="s">
        <v>9183</v>
      </c>
      <c r="I3128" s="43" t="s">
        <v>9720</v>
      </c>
      <c r="J3128" s="43" t="s">
        <v>9720</v>
      </c>
      <c r="K3128" s="43" t="s">
        <v>9720</v>
      </c>
    </row>
    <row r="3129" spans="1:11" ht="66" x14ac:dyDescent="0.35">
      <c r="A3129" s="43" t="s">
        <v>46</v>
      </c>
      <c r="B3129" s="43" t="s">
        <v>6476</v>
      </c>
      <c r="C3129" s="43" t="s">
        <v>160</v>
      </c>
      <c r="D3129" s="43" t="s">
        <v>3177</v>
      </c>
      <c r="E3129" s="43" t="s">
        <v>6338</v>
      </c>
      <c r="F3129" s="38" t="s">
        <v>6466</v>
      </c>
      <c r="G3129" s="38">
        <v>2</v>
      </c>
      <c r="H3129" s="43" t="s">
        <v>9184</v>
      </c>
      <c r="I3129" s="43" t="s">
        <v>9720</v>
      </c>
      <c r="J3129" s="43" t="s">
        <v>9720</v>
      </c>
      <c r="K3129" s="43" t="s">
        <v>9720</v>
      </c>
    </row>
    <row r="3130" spans="1:11" ht="33" x14ac:dyDescent="0.35">
      <c r="A3130" s="43" t="s">
        <v>46</v>
      </c>
      <c r="B3130" s="43" t="s">
        <v>6471</v>
      </c>
      <c r="C3130" s="43" t="s">
        <v>142</v>
      </c>
      <c r="D3130" s="43" t="s">
        <v>3178</v>
      </c>
      <c r="E3130" s="43" t="s">
        <v>6339</v>
      </c>
      <c r="F3130" s="38" t="s">
        <v>6466</v>
      </c>
      <c r="G3130" s="38">
        <v>4</v>
      </c>
      <c r="H3130" s="43" t="s">
        <v>9185</v>
      </c>
      <c r="I3130" s="43" t="s">
        <v>9720</v>
      </c>
      <c r="J3130" s="43" t="s">
        <v>9720</v>
      </c>
      <c r="K3130" s="43" t="s">
        <v>9720</v>
      </c>
    </row>
    <row r="3131" spans="1:11" ht="66" x14ac:dyDescent="0.35">
      <c r="A3131" s="43" t="s">
        <v>46</v>
      </c>
      <c r="B3131" s="43" t="s">
        <v>6476</v>
      </c>
      <c r="C3131" s="43" t="s">
        <v>160</v>
      </c>
      <c r="D3131" s="43" t="s">
        <v>3179</v>
      </c>
      <c r="E3131" s="43" t="s">
        <v>6340</v>
      </c>
      <c r="F3131" s="38" t="s">
        <v>6466</v>
      </c>
      <c r="G3131" s="38">
        <v>2</v>
      </c>
      <c r="H3131" s="43" t="s">
        <v>9186</v>
      </c>
      <c r="I3131" s="43" t="s">
        <v>9720</v>
      </c>
      <c r="J3131" s="43" t="s">
        <v>9720</v>
      </c>
      <c r="K3131" s="43" t="s">
        <v>9720</v>
      </c>
    </row>
    <row r="3132" spans="1:11" ht="49.5" x14ac:dyDescent="0.35">
      <c r="A3132" s="43" t="s">
        <v>46</v>
      </c>
      <c r="B3132" s="43" t="s">
        <v>6476</v>
      </c>
      <c r="C3132" s="43" t="s">
        <v>160</v>
      </c>
      <c r="D3132" s="43" t="s">
        <v>3180</v>
      </c>
      <c r="E3132" s="43" t="s">
        <v>6341</v>
      </c>
      <c r="F3132" s="38" t="s">
        <v>6466</v>
      </c>
      <c r="G3132" s="38">
        <v>2</v>
      </c>
      <c r="H3132" s="43" t="s">
        <v>9187</v>
      </c>
      <c r="I3132" s="43" t="s">
        <v>9720</v>
      </c>
      <c r="J3132" s="43" t="s">
        <v>9720</v>
      </c>
      <c r="K3132" s="43" t="s">
        <v>9720</v>
      </c>
    </row>
    <row r="3133" spans="1:11" ht="66" x14ac:dyDescent="0.35">
      <c r="A3133" s="43" t="s">
        <v>46</v>
      </c>
      <c r="B3133" s="43" t="s">
        <v>6476</v>
      </c>
      <c r="C3133" s="43" t="s">
        <v>160</v>
      </c>
      <c r="D3133" s="43" t="s">
        <v>3181</v>
      </c>
      <c r="E3133" s="43" t="s">
        <v>6342</v>
      </c>
      <c r="F3133" s="38" t="s">
        <v>6466</v>
      </c>
      <c r="G3133" s="38">
        <v>2</v>
      </c>
      <c r="H3133" s="43" t="s">
        <v>9188</v>
      </c>
      <c r="I3133" s="43" t="s">
        <v>9720</v>
      </c>
      <c r="J3133" s="43" t="s">
        <v>9720</v>
      </c>
      <c r="K3133" s="43" t="s">
        <v>9720</v>
      </c>
    </row>
    <row r="3134" spans="1:11" ht="49.5" x14ac:dyDescent="0.35">
      <c r="A3134" s="43" t="s">
        <v>46</v>
      </c>
      <c r="B3134" s="43" t="s">
        <v>6476</v>
      </c>
      <c r="C3134" s="43" t="s">
        <v>160</v>
      </c>
      <c r="D3134" s="43" t="s">
        <v>3182</v>
      </c>
      <c r="E3134" s="43" t="s">
        <v>6343</v>
      </c>
      <c r="F3134" s="38" t="s">
        <v>6466</v>
      </c>
      <c r="G3134" s="38">
        <v>2</v>
      </c>
      <c r="H3134" s="43" t="s">
        <v>9189</v>
      </c>
      <c r="I3134" s="43" t="s">
        <v>9720</v>
      </c>
      <c r="J3134" s="43" t="s">
        <v>9720</v>
      </c>
      <c r="K3134" s="43" t="s">
        <v>9720</v>
      </c>
    </row>
    <row r="3135" spans="1:11" ht="49.5" x14ac:dyDescent="0.35">
      <c r="A3135" s="43" t="s">
        <v>46</v>
      </c>
      <c r="B3135" s="43" t="s">
        <v>6476</v>
      </c>
      <c r="C3135" s="43" t="s">
        <v>160</v>
      </c>
      <c r="D3135" s="43" t="s">
        <v>3183</v>
      </c>
      <c r="E3135" s="43" t="s">
        <v>6344</v>
      </c>
      <c r="F3135" s="38" t="s">
        <v>6466</v>
      </c>
      <c r="G3135" s="38">
        <v>2</v>
      </c>
      <c r="H3135" s="43" t="s">
        <v>9190</v>
      </c>
      <c r="I3135" s="43" t="s">
        <v>9720</v>
      </c>
      <c r="J3135" s="43" t="s">
        <v>9720</v>
      </c>
      <c r="K3135" s="43" t="s">
        <v>9720</v>
      </c>
    </row>
    <row r="3136" spans="1:11" ht="66" x14ac:dyDescent="0.35">
      <c r="A3136" s="43" t="s">
        <v>46</v>
      </c>
      <c r="B3136" s="43" t="s">
        <v>6476</v>
      </c>
      <c r="C3136" s="43" t="s">
        <v>160</v>
      </c>
      <c r="D3136" s="43" t="s">
        <v>3184</v>
      </c>
      <c r="E3136" s="43" t="s">
        <v>6345</v>
      </c>
      <c r="F3136" s="38" t="s">
        <v>6466</v>
      </c>
      <c r="G3136" s="38">
        <v>2</v>
      </c>
      <c r="H3136" s="43" t="s">
        <v>9191</v>
      </c>
      <c r="I3136" s="43" t="s">
        <v>9720</v>
      </c>
      <c r="J3136" s="43" t="s">
        <v>9720</v>
      </c>
      <c r="K3136" s="43" t="s">
        <v>9720</v>
      </c>
    </row>
    <row r="3137" spans="1:11" ht="49.5" x14ac:dyDescent="0.35">
      <c r="A3137" s="43" t="s">
        <v>46</v>
      </c>
      <c r="B3137" s="43" t="s">
        <v>6476</v>
      </c>
      <c r="C3137" s="43" t="s">
        <v>160</v>
      </c>
      <c r="D3137" s="43" t="s">
        <v>3185</v>
      </c>
      <c r="E3137" s="43" t="s">
        <v>6346</v>
      </c>
      <c r="F3137" s="38" t="s">
        <v>6466</v>
      </c>
      <c r="G3137" s="38">
        <v>1</v>
      </c>
      <c r="H3137" s="43" t="s">
        <v>9192</v>
      </c>
      <c r="I3137" s="43" t="s">
        <v>9720</v>
      </c>
      <c r="J3137" s="43" t="s">
        <v>9720</v>
      </c>
      <c r="K3137" s="43" t="s">
        <v>9720</v>
      </c>
    </row>
    <row r="3138" spans="1:11" ht="49.5" x14ac:dyDescent="0.35">
      <c r="A3138" s="43" t="s">
        <v>46</v>
      </c>
      <c r="B3138" s="43" t="s">
        <v>6476</v>
      </c>
      <c r="C3138" s="43" t="s">
        <v>160</v>
      </c>
      <c r="D3138" s="43" t="s">
        <v>3186</v>
      </c>
      <c r="E3138" s="43" t="s">
        <v>6347</v>
      </c>
      <c r="F3138" s="38" t="s">
        <v>6466</v>
      </c>
      <c r="G3138" s="38">
        <v>2</v>
      </c>
      <c r="H3138" s="43" t="s">
        <v>9193</v>
      </c>
      <c r="I3138" s="43" t="s">
        <v>9720</v>
      </c>
      <c r="J3138" s="43" t="s">
        <v>9720</v>
      </c>
      <c r="K3138" s="43" t="s">
        <v>9720</v>
      </c>
    </row>
    <row r="3139" spans="1:11" ht="49.5" x14ac:dyDescent="0.35">
      <c r="A3139" s="43" t="s">
        <v>46</v>
      </c>
      <c r="B3139" s="43" t="s">
        <v>6476</v>
      </c>
      <c r="C3139" s="43" t="s">
        <v>160</v>
      </c>
      <c r="D3139" s="43" t="s">
        <v>3187</v>
      </c>
      <c r="E3139" s="43" t="s">
        <v>6348</v>
      </c>
      <c r="F3139" s="38" t="s">
        <v>6466</v>
      </c>
      <c r="G3139" s="38">
        <v>2</v>
      </c>
      <c r="H3139" s="43" t="s">
        <v>9194</v>
      </c>
      <c r="I3139" s="43" t="s">
        <v>9720</v>
      </c>
      <c r="J3139" s="43" t="s">
        <v>9720</v>
      </c>
      <c r="K3139" s="43" t="s">
        <v>9720</v>
      </c>
    </row>
    <row r="3140" spans="1:11" ht="49.5" x14ac:dyDescent="0.35">
      <c r="A3140" s="43" t="s">
        <v>46</v>
      </c>
      <c r="B3140" s="43" t="s">
        <v>6476</v>
      </c>
      <c r="C3140" s="43" t="s">
        <v>160</v>
      </c>
      <c r="D3140" s="43" t="s">
        <v>3188</v>
      </c>
      <c r="E3140" s="43" t="s">
        <v>6349</v>
      </c>
      <c r="F3140" s="38" t="s">
        <v>6466</v>
      </c>
      <c r="G3140" s="38">
        <v>1</v>
      </c>
      <c r="H3140" s="43" t="s">
        <v>9195</v>
      </c>
      <c r="I3140" s="43" t="s">
        <v>9720</v>
      </c>
      <c r="J3140" s="43" t="s">
        <v>9720</v>
      </c>
      <c r="K3140" s="43" t="s">
        <v>9720</v>
      </c>
    </row>
    <row r="3141" spans="1:11" ht="66" x14ac:dyDescent="0.35">
      <c r="A3141" s="43" t="s">
        <v>46</v>
      </c>
      <c r="B3141" s="43" t="s">
        <v>6476</v>
      </c>
      <c r="C3141" s="43" t="s">
        <v>160</v>
      </c>
      <c r="D3141" s="43" t="s">
        <v>3189</v>
      </c>
      <c r="E3141" s="43" t="s">
        <v>6350</v>
      </c>
      <c r="F3141" s="38" t="s">
        <v>6466</v>
      </c>
      <c r="G3141" s="38">
        <v>1</v>
      </c>
      <c r="H3141" s="43" t="s">
        <v>9196</v>
      </c>
      <c r="I3141" s="43" t="s">
        <v>9720</v>
      </c>
      <c r="J3141" s="43" t="s">
        <v>9720</v>
      </c>
      <c r="K3141" s="43" t="s">
        <v>9720</v>
      </c>
    </row>
    <row r="3142" spans="1:11" ht="66" x14ac:dyDescent="0.35">
      <c r="A3142" s="43" t="s">
        <v>46</v>
      </c>
      <c r="B3142" s="43" t="s">
        <v>6476</v>
      </c>
      <c r="C3142" s="43" t="s">
        <v>160</v>
      </c>
      <c r="D3142" s="43" t="s">
        <v>3190</v>
      </c>
      <c r="E3142" s="43" t="s">
        <v>6351</v>
      </c>
      <c r="F3142" s="38" t="s">
        <v>6466</v>
      </c>
      <c r="G3142" s="38">
        <v>1</v>
      </c>
      <c r="H3142" s="43" t="s">
        <v>9197</v>
      </c>
      <c r="I3142" s="43" t="s">
        <v>9720</v>
      </c>
      <c r="J3142" s="43" t="s">
        <v>9720</v>
      </c>
      <c r="K3142" s="43" t="s">
        <v>9720</v>
      </c>
    </row>
    <row r="3143" spans="1:11" ht="49.5" x14ac:dyDescent="0.35">
      <c r="A3143" s="43" t="s">
        <v>46</v>
      </c>
      <c r="B3143" s="43" t="s">
        <v>6476</v>
      </c>
      <c r="C3143" s="43" t="s">
        <v>160</v>
      </c>
      <c r="D3143" s="43" t="s">
        <v>3191</v>
      </c>
      <c r="E3143" s="43" t="s">
        <v>6352</v>
      </c>
      <c r="F3143" s="38" t="s">
        <v>6466</v>
      </c>
      <c r="G3143" s="38">
        <v>1</v>
      </c>
      <c r="H3143" s="43" t="s">
        <v>9198</v>
      </c>
      <c r="I3143" s="43" t="s">
        <v>9720</v>
      </c>
      <c r="J3143" s="43" t="s">
        <v>9720</v>
      </c>
      <c r="K3143" s="43" t="s">
        <v>9720</v>
      </c>
    </row>
    <row r="3144" spans="1:11" ht="49.5" x14ac:dyDescent="0.35">
      <c r="A3144" s="43" t="s">
        <v>46</v>
      </c>
      <c r="B3144" s="43" t="s">
        <v>6476</v>
      </c>
      <c r="C3144" s="43" t="s">
        <v>160</v>
      </c>
      <c r="D3144" s="43" t="s">
        <v>3192</v>
      </c>
      <c r="E3144" s="43" t="s">
        <v>6353</v>
      </c>
      <c r="F3144" s="38" t="s">
        <v>6466</v>
      </c>
      <c r="G3144" s="38">
        <v>1</v>
      </c>
      <c r="H3144" s="43" t="s">
        <v>9199</v>
      </c>
      <c r="I3144" s="43" t="s">
        <v>9720</v>
      </c>
      <c r="J3144" s="43" t="s">
        <v>9720</v>
      </c>
      <c r="K3144" s="43" t="s">
        <v>9720</v>
      </c>
    </row>
    <row r="3145" spans="1:11" ht="49.5" x14ac:dyDescent="0.35">
      <c r="A3145" s="43" t="s">
        <v>46</v>
      </c>
      <c r="B3145" s="43" t="s">
        <v>6476</v>
      </c>
      <c r="C3145" s="43" t="s">
        <v>160</v>
      </c>
      <c r="D3145" s="43" t="s">
        <v>3193</v>
      </c>
      <c r="E3145" s="43" t="s">
        <v>6354</v>
      </c>
      <c r="F3145" s="38" t="s">
        <v>6466</v>
      </c>
      <c r="G3145" s="38">
        <v>1</v>
      </c>
      <c r="H3145" s="43" t="s">
        <v>9200</v>
      </c>
      <c r="I3145" s="43" t="s">
        <v>9720</v>
      </c>
      <c r="J3145" s="43" t="s">
        <v>9720</v>
      </c>
      <c r="K3145" s="43" t="s">
        <v>9720</v>
      </c>
    </row>
    <row r="3146" spans="1:11" ht="49.5" x14ac:dyDescent="0.35">
      <c r="A3146" s="43" t="s">
        <v>46</v>
      </c>
      <c r="B3146" s="43" t="s">
        <v>6476</v>
      </c>
      <c r="C3146" s="43" t="s">
        <v>160</v>
      </c>
      <c r="D3146" s="43" t="s">
        <v>3194</v>
      </c>
      <c r="E3146" s="43" t="s">
        <v>6355</v>
      </c>
      <c r="F3146" s="38" t="s">
        <v>6466</v>
      </c>
      <c r="G3146" s="38">
        <v>1</v>
      </c>
      <c r="H3146" s="43" t="s">
        <v>9201</v>
      </c>
      <c r="I3146" s="43" t="s">
        <v>9720</v>
      </c>
      <c r="J3146" s="43" t="s">
        <v>9720</v>
      </c>
      <c r="K3146" s="43" t="s">
        <v>9720</v>
      </c>
    </row>
    <row r="3147" spans="1:11" ht="49.5" x14ac:dyDescent="0.35">
      <c r="A3147" s="43" t="s">
        <v>46</v>
      </c>
      <c r="B3147" s="43" t="s">
        <v>6476</v>
      </c>
      <c r="C3147" s="43" t="s">
        <v>160</v>
      </c>
      <c r="D3147" s="43" t="s">
        <v>3195</v>
      </c>
      <c r="E3147" s="43" t="s">
        <v>6356</v>
      </c>
      <c r="F3147" s="38" t="s">
        <v>6466</v>
      </c>
      <c r="G3147" s="38">
        <v>1</v>
      </c>
      <c r="H3147" s="43" t="s">
        <v>9202</v>
      </c>
      <c r="I3147" s="43" t="s">
        <v>9720</v>
      </c>
      <c r="J3147" s="43" t="s">
        <v>9720</v>
      </c>
      <c r="K3147" s="43" t="s">
        <v>9720</v>
      </c>
    </row>
    <row r="3148" spans="1:11" ht="66" x14ac:dyDescent="0.35">
      <c r="A3148" s="43" t="s">
        <v>46</v>
      </c>
      <c r="B3148" s="43" t="s">
        <v>6476</v>
      </c>
      <c r="C3148" s="43" t="s">
        <v>160</v>
      </c>
      <c r="D3148" s="43" t="s">
        <v>3196</v>
      </c>
      <c r="E3148" s="43" t="s">
        <v>6357</v>
      </c>
      <c r="F3148" s="38" t="s">
        <v>6466</v>
      </c>
      <c r="G3148" s="38">
        <v>1</v>
      </c>
      <c r="H3148" s="43" t="s">
        <v>9203</v>
      </c>
      <c r="I3148" s="43" t="s">
        <v>9720</v>
      </c>
      <c r="J3148" s="43" t="s">
        <v>9720</v>
      </c>
      <c r="K3148" s="43" t="s">
        <v>9720</v>
      </c>
    </row>
    <row r="3149" spans="1:11" ht="115.5" x14ac:dyDescent="0.35">
      <c r="A3149" s="43" t="s">
        <v>46</v>
      </c>
      <c r="B3149" s="43" t="s">
        <v>6476</v>
      </c>
      <c r="C3149" s="43" t="s">
        <v>160</v>
      </c>
      <c r="D3149" s="43" t="s">
        <v>3197</v>
      </c>
      <c r="E3149" s="43" t="s">
        <v>6358</v>
      </c>
      <c r="F3149" s="38" t="s">
        <v>6466</v>
      </c>
      <c r="G3149" s="38">
        <v>1</v>
      </c>
      <c r="H3149" s="43" t="s">
        <v>9204</v>
      </c>
      <c r="I3149" s="43" t="s">
        <v>9720</v>
      </c>
      <c r="J3149" s="43" t="s">
        <v>9720</v>
      </c>
      <c r="K3149" s="43" t="s">
        <v>9720</v>
      </c>
    </row>
    <row r="3150" spans="1:11" ht="66" x14ac:dyDescent="0.35">
      <c r="A3150" s="43" t="s">
        <v>46</v>
      </c>
      <c r="B3150" s="43" t="s">
        <v>6476</v>
      </c>
      <c r="C3150" s="43" t="s">
        <v>160</v>
      </c>
      <c r="D3150" s="43" t="s">
        <v>3198</v>
      </c>
      <c r="E3150" s="43" t="s">
        <v>6359</v>
      </c>
      <c r="F3150" s="38" t="s">
        <v>6466</v>
      </c>
      <c r="G3150" s="38">
        <v>1</v>
      </c>
      <c r="H3150" s="43" t="s">
        <v>9205</v>
      </c>
      <c r="I3150" s="43" t="s">
        <v>9720</v>
      </c>
      <c r="J3150" s="43" t="s">
        <v>9720</v>
      </c>
      <c r="K3150" s="43" t="s">
        <v>9720</v>
      </c>
    </row>
    <row r="3151" spans="1:11" ht="66" x14ac:dyDescent="0.35">
      <c r="A3151" s="43" t="s">
        <v>46</v>
      </c>
      <c r="B3151" s="43" t="s">
        <v>6476</v>
      </c>
      <c r="C3151" s="43" t="s">
        <v>160</v>
      </c>
      <c r="D3151" s="43" t="s">
        <v>3199</v>
      </c>
      <c r="E3151" s="43" t="s">
        <v>6360</v>
      </c>
      <c r="F3151" s="38" t="s">
        <v>6466</v>
      </c>
      <c r="G3151" s="38">
        <v>1</v>
      </c>
      <c r="H3151" s="43" t="s">
        <v>9206</v>
      </c>
      <c r="I3151" s="43" t="s">
        <v>9720</v>
      </c>
      <c r="J3151" s="43" t="s">
        <v>9720</v>
      </c>
      <c r="K3151" s="43" t="s">
        <v>9720</v>
      </c>
    </row>
    <row r="3152" spans="1:11" ht="49.5" x14ac:dyDescent="0.35">
      <c r="A3152" s="43" t="s">
        <v>46</v>
      </c>
      <c r="B3152" s="43" t="s">
        <v>6476</v>
      </c>
      <c r="C3152" s="43" t="s">
        <v>160</v>
      </c>
      <c r="D3152" s="43" t="s">
        <v>3200</v>
      </c>
      <c r="E3152" s="43" t="s">
        <v>6361</v>
      </c>
      <c r="F3152" s="38" t="s">
        <v>6466</v>
      </c>
      <c r="G3152" s="38">
        <v>2</v>
      </c>
      <c r="H3152" s="43" t="s">
        <v>9207</v>
      </c>
      <c r="I3152" s="43" t="s">
        <v>9720</v>
      </c>
      <c r="J3152" s="43" t="s">
        <v>9720</v>
      </c>
      <c r="K3152" s="43" t="s">
        <v>9720</v>
      </c>
    </row>
    <row r="3153" spans="1:11" ht="49.5" x14ac:dyDescent="0.35">
      <c r="A3153" s="43" t="s">
        <v>46</v>
      </c>
      <c r="B3153" s="43" t="s">
        <v>6476</v>
      </c>
      <c r="C3153" s="43" t="s">
        <v>160</v>
      </c>
      <c r="D3153" s="43" t="s">
        <v>3201</v>
      </c>
      <c r="E3153" s="43" t="s">
        <v>6362</v>
      </c>
      <c r="F3153" s="38" t="s">
        <v>6466</v>
      </c>
      <c r="G3153" s="38">
        <v>2</v>
      </c>
      <c r="H3153" s="43" t="s">
        <v>9208</v>
      </c>
      <c r="I3153" s="43" t="s">
        <v>9720</v>
      </c>
      <c r="J3153" s="43" t="s">
        <v>9720</v>
      </c>
      <c r="K3153" s="43" t="s">
        <v>9720</v>
      </c>
    </row>
    <row r="3154" spans="1:11" ht="49.5" x14ac:dyDescent="0.35">
      <c r="A3154" s="43" t="s">
        <v>46</v>
      </c>
      <c r="B3154" s="43" t="s">
        <v>6476</v>
      </c>
      <c r="C3154" s="43" t="s">
        <v>160</v>
      </c>
      <c r="D3154" s="43" t="s">
        <v>3202</v>
      </c>
      <c r="E3154" s="43" t="s">
        <v>6363</v>
      </c>
      <c r="F3154" s="38" t="s">
        <v>6466</v>
      </c>
      <c r="G3154" s="38">
        <v>2</v>
      </c>
      <c r="H3154" s="43" t="s">
        <v>9209</v>
      </c>
      <c r="I3154" s="43" t="s">
        <v>9720</v>
      </c>
      <c r="J3154" s="43" t="s">
        <v>9720</v>
      </c>
      <c r="K3154" s="43" t="s">
        <v>9720</v>
      </c>
    </row>
    <row r="3155" spans="1:11" ht="49.5" x14ac:dyDescent="0.35">
      <c r="A3155" s="43" t="s">
        <v>46</v>
      </c>
      <c r="B3155" s="43" t="s">
        <v>6476</v>
      </c>
      <c r="C3155" s="43" t="s">
        <v>160</v>
      </c>
      <c r="D3155" s="43" t="s">
        <v>3203</v>
      </c>
      <c r="E3155" s="43" t="s">
        <v>6364</v>
      </c>
      <c r="F3155" s="38" t="s">
        <v>6466</v>
      </c>
      <c r="G3155" s="38">
        <v>2</v>
      </c>
      <c r="H3155" s="43" t="s">
        <v>9210</v>
      </c>
      <c r="I3155" s="43" t="s">
        <v>9720</v>
      </c>
      <c r="J3155" s="43" t="s">
        <v>9720</v>
      </c>
      <c r="K3155" s="43" t="s">
        <v>9720</v>
      </c>
    </row>
    <row r="3156" spans="1:11" ht="49.5" x14ac:dyDescent="0.35">
      <c r="A3156" s="43" t="s">
        <v>46</v>
      </c>
      <c r="B3156" s="43" t="s">
        <v>6476</v>
      </c>
      <c r="C3156" s="43" t="s">
        <v>160</v>
      </c>
      <c r="D3156" s="43" t="s">
        <v>3204</v>
      </c>
      <c r="E3156" s="43" t="s">
        <v>6365</v>
      </c>
      <c r="F3156" s="38" t="s">
        <v>6466</v>
      </c>
      <c r="G3156" s="38">
        <v>2</v>
      </c>
      <c r="H3156" s="43" t="s">
        <v>9211</v>
      </c>
      <c r="I3156" s="43" t="s">
        <v>9720</v>
      </c>
      <c r="J3156" s="43" t="s">
        <v>9720</v>
      </c>
      <c r="K3156" s="43" t="s">
        <v>9720</v>
      </c>
    </row>
    <row r="3157" spans="1:11" ht="49.5" x14ac:dyDescent="0.35">
      <c r="A3157" s="43" t="s">
        <v>46</v>
      </c>
      <c r="B3157" s="43" t="s">
        <v>6476</v>
      </c>
      <c r="C3157" s="43" t="s">
        <v>160</v>
      </c>
      <c r="D3157" s="43" t="s">
        <v>3205</v>
      </c>
      <c r="E3157" s="43" t="s">
        <v>6366</v>
      </c>
      <c r="F3157" s="38" t="s">
        <v>6466</v>
      </c>
      <c r="G3157" s="38">
        <v>2</v>
      </c>
      <c r="H3157" s="43" t="s">
        <v>9212</v>
      </c>
      <c r="I3157" s="43" t="s">
        <v>9720</v>
      </c>
      <c r="J3157" s="43" t="s">
        <v>9720</v>
      </c>
      <c r="K3157" s="43" t="s">
        <v>9720</v>
      </c>
    </row>
    <row r="3158" spans="1:11" ht="49.5" x14ac:dyDescent="0.35">
      <c r="A3158" s="43" t="s">
        <v>46</v>
      </c>
      <c r="B3158" s="43" t="s">
        <v>6476</v>
      </c>
      <c r="C3158" s="43" t="s">
        <v>160</v>
      </c>
      <c r="D3158" s="43" t="s">
        <v>3206</v>
      </c>
      <c r="E3158" s="43" t="s">
        <v>6367</v>
      </c>
      <c r="F3158" s="38" t="s">
        <v>6466</v>
      </c>
      <c r="G3158" s="38">
        <v>2</v>
      </c>
      <c r="H3158" s="43" t="s">
        <v>9213</v>
      </c>
      <c r="I3158" s="43" t="s">
        <v>9720</v>
      </c>
      <c r="J3158" s="43" t="s">
        <v>9720</v>
      </c>
      <c r="K3158" s="43" t="s">
        <v>9720</v>
      </c>
    </row>
    <row r="3159" spans="1:11" ht="49.5" x14ac:dyDescent="0.35">
      <c r="A3159" s="43" t="s">
        <v>46</v>
      </c>
      <c r="B3159" s="43" t="s">
        <v>6476</v>
      </c>
      <c r="C3159" s="43" t="s">
        <v>160</v>
      </c>
      <c r="D3159" s="43" t="s">
        <v>3207</v>
      </c>
      <c r="E3159" s="43" t="s">
        <v>6368</v>
      </c>
      <c r="F3159" s="38" t="s">
        <v>6466</v>
      </c>
      <c r="G3159" s="38">
        <v>2</v>
      </c>
      <c r="H3159" s="43" t="s">
        <v>9214</v>
      </c>
      <c r="I3159" s="43" t="s">
        <v>9720</v>
      </c>
      <c r="J3159" s="43" t="s">
        <v>9720</v>
      </c>
      <c r="K3159" s="43" t="s">
        <v>9720</v>
      </c>
    </row>
    <row r="3160" spans="1:11" ht="49.5" x14ac:dyDescent="0.35">
      <c r="A3160" s="43" t="s">
        <v>46</v>
      </c>
      <c r="B3160" s="43" t="s">
        <v>6476</v>
      </c>
      <c r="C3160" s="43" t="s">
        <v>160</v>
      </c>
      <c r="D3160" s="43" t="s">
        <v>3208</v>
      </c>
      <c r="E3160" s="43" t="s">
        <v>6369</v>
      </c>
      <c r="F3160" s="38" t="s">
        <v>6466</v>
      </c>
      <c r="G3160" s="38">
        <v>2</v>
      </c>
      <c r="H3160" s="43" t="s">
        <v>9215</v>
      </c>
      <c r="I3160" s="43" t="s">
        <v>9720</v>
      </c>
      <c r="J3160" s="43" t="s">
        <v>9720</v>
      </c>
      <c r="K3160" s="43" t="s">
        <v>9720</v>
      </c>
    </row>
    <row r="3161" spans="1:11" ht="49.5" x14ac:dyDescent="0.35">
      <c r="A3161" s="43" t="s">
        <v>46</v>
      </c>
      <c r="B3161" s="43" t="s">
        <v>6476</v>
      </c>
      <c r="C3161" s="43" t="s">
        <v>160</v>
      </c>
      <c r="D3161" s="43" t="s">
        <v>3209</v>
      </c>
      <c r="E3161" s="43" t="s">
        <v>6370</v>
      </c>
      <c r="F3161" s="38" t="s">
        <v>6466</v>
      </c>
      <c r="G3161" s="38">
        <v>2</v>
      </c>
      <c r="H3161" s="43" t="s">
        <v>9216</v>
      </c>
      <c r="I3161" s="43" t="s">
        <v>9720</v>
      </c>
      <c r="J3161" s="43" t="s">
        <v>9720</v>
      </c>
      <c r="K3161" s="43" t="s">
        <v>9720</v>
      </c>
    </row>
    <row r="3162" spans="1:11" ht="49.5" x14ac:dyDescent="0.35">
      <c r="A3162" s="43" t="s">
        <v>46</v>
      </c>
      <c r="B3162" s="43" t="s">
        <v>6476</v>
      </c>
      <c r="C3162" s="43" t="s">
        <v>160</v>
      </c>
      <c r="D3162" s="43" t="s">
        <v>3210</v>
      </c>
      <c r="E3162" s="43" t="s">
        <v>6371</v>
      </c>
      <c r="F3162" s="38" t="s">
        <v>6466</v>
      </c>
      <c r="G3162" s="38">
        <v>2</v>
      </c>
      <c r="H3162" s="43" t="s">
        <v>9217</v>
      </c>
      <c r="I3162" s="43" t="s">
        <v>9720</v>
      </c>
      <c r="J3162" s="43" t="s">
        <v>9720</v>
      </c>
      <c r="K3162" s="43" t="s">
        <v>9720</v>
      </c>
    </row>
    <row r="3163" spans="1:11" ht="49.5" x14ac:dyDescent="0.35">
      <c r="A3163" s="43" t="s">
        <v>46</v>
      </c>
      <c r="B3163" s="43" t="s">
        <v>6476</v>
      </c>
      <c r="C3163" s="43" t="s">
        <v>160</v>
      </c>
      <c r="D3163" s="43" t="s">
        <v>3211</v>
      </c>
      <c r="E3163" s="43" t="s">
        <v>6372</v>
      </c>
      <c r="F3163" s="38" t="s">
        <v>6466</v>
      </c>
      <c r="G3163" s="38">
        <v>2</v>
      </c>
      <c r="H3163" s="43" t="s">
        <v>9218</v>
      </c>
      <c r="I3163" s="43" t="s">
        <v>9720</v>
      </c>
      <c r="J3163" s="43" t="s">
        <v>9720</v>
      </c>
      <c r="K3163" s="43" t="s">
        <v>9720</v>
      </c>
    </row>
    <row r="3164" spans="1:11" ht="49.5" x14ac:dyDescent="0.35">
      <c r="A3164" s="43" t="s">
        <v>46</v>
      </c>
      <c r="B3164" s="43" t="s">
        <v>6476</v>
      </c>
      <c r="C3164" s="43" t="s">
        <v>160</v>
      </c>
      <c r="D3164" s="43" t="s">
        <v>3212</v>
      </c>
      <c r="E3164" s="43" t="s">
        <v>6373</v>
      </c>
      <c r="F3164" s="38" t="s">
        <v>6466</v>
      </c>
      <c r="G3164" s="38">
        <v>2</v>
      </c>
      <c r="H3164" s="43" t="s">
        <v>9219</v>
      </c>
      <c r="I3164" s="43" t="s">
        <v>9720</v>
      </c>
      <c r="J3164" s="43" t="s">
        <v>9720</v>
      </c>
      <c r="K3164" s="43" t="s">
        <v>9720</v>
      </c>
    </row>
    <row r="3165" spans="1:11" ht="49.5" x14ac:dyDescent="0.35">
      <c r="A3165" s="43" t="s">
        <v>46</v>
      </c>
      <c r="B3165" s="43" t="s">
        <v>6476</v>
      </c>
      <c r="C3165" s="43" t="s">
        <v>160</v>
      </c>
      <c r="D3165" s="43" t="s">
        <v>3213</v>
      </c>
      <c r="E3165" s="43" t="s">
        <v>6374</v>
      </c>
      <c r="F3165" s="38" t="s">
        <v>6466</v>
      </c>
      <c r="G3165" s="38">
        <v>2</v>
      </c>
      <c r="H3165" s="43" t="s">
        <v>9220</v>
      </c>
      <c r="I3165" s="43" t="s">
        <v>9720</v>
      </c>
      <c r="J3165" s="43" t="s">
        <v>9720</v>
      </c>
      <c r="K3165" s="43" t="s">
        <v>9720</v>
      </c>
    </row>
    <row r="3166" spans="1:11" ht="49.5" x14ac:dyDescent="0.35">
      <c r="A3166" s="43" t="s">
        <v>46</v>
      </c>
      <c r="B3166" s="43" t="s">
        <v>6476</v>
      </c>
      <c r="C3166" s="43" t="s">
        <v>160</v>
      </c>
      <c r="D3166" s="43" t="s">
        <v>3214</v>
      </c>
      <c r="E3166" s="43" t="s">
        <v>6375</v>
      </c>
      <c r="F3166" s="38" t="s">
        <v>6466</v>
      </c>
      <c r="G3166" s="38">
        <v>2</v>
      </c>
      <c r="H3166" s="43" t="s">
        <v>9221</v>
      </c>
      <c r="I3166" s="43" t="s">
        <v>9720</v>
      </c>
      <c r="J3166" s="43" t="s">
        <v>9720</v>
      </c>
      <c r="K3166" s="43" t="s">
        <v>9720</v>
      </c>
    </row>
    <row r="3167" spans="1:11" ht="49.5" x14ac:dyDescent="0.35">
      <c r="A3167" s="43" t="s">
        <v>46</v>
      </c>
      <c r="B3167" s="43" t="s">
        <v>6476</v>
      </c>
      <c r="C3167" s="43" t="s">
        <v>160</v>
      </c>
      <c r="D3167" s="43" t="s">
        <v>3215</v>
      </c>
      <c r="E3167" s="43" t="s">
        <v>6376</v>
      </c>
      <c r="F3167" s="38" t="s">
        <v>6466</v>
      </c>
      <c r="G3167" s="38">
        <v>2</v>
      </c>
      <c r="H3167" s="43" t="s">
        <v>9222</v>
      </c>
      <c r="I3167" s="43" t="s">
        <v>9720</v>
      </c>
      <c r="J3167" s="43" t="s">
        <v>9720</v>
      </c>
      <c r="K3167" s="43" t="s">
        <v>9720</v>
      </c>
    </row>
    <row r="3168" spans="1:11" ht="49.5" x14ac:dyDescent="0.35">
      <c r="A3168" s="43" t="s">
        <v>46</v>
      </c>
      <c r="B3168" s="43" t="s">
        <v>6476</v>
      </c>
      <c r="C3168" s="43" t="s">
        <v>160</v>
      </c>
      <c r="D3168" s="43" t="s">
        <v>3216</v>
      </c>
      <c r="E3168" s="43" t="s">
        <v>6377</v>
      </c>
      <c r="F3168" s="38" t="s">
        <v>6466</v>
      </c>
      <c r="G3168" s="38">
        <v>2</v>
      </c>
      <c r="H3168" s="43" t="s">
        <v>9223</v>
      </c>
      <c r="I3168" s="43" t="s">
        <v>9720</v>
      </c>
      <c r="J3168" s="43" t="s">
        <v>9720</v>
      </c>
      <c r="K3168" s="43" t="s">
        <v>9720</v>
      </c>
    </row>
    <row r="3169" spans="1:11" ht="49.5" x14ac:dyDescent="0.35">
      <c r="A3169" s="43" t="s">
        <v>46</v>
      </c>
      <c r="B3169" s="43" t="s">
        <v>6476</v>
      </c>
      <c r="C3169" s="43" t="s">
        <v>160</v>
      </c>
      <c r="D3169" s="43" t="s">
        <v>3217</v>
      </c>
      <c r="E3169" s="43" t="s">
        <v>6378</v>
      </c>
      <c r="F3169" s="38" t="s">
        <v>6466</v>
      </c>
      <c r="G3169" s="38">
        <v>1</v>
      </c>
      <c r="H3169" s="43" t="s">
        <v>9224</v>
      </c>
      <c r="I3169" s="43" t="s">
        <v>9720</v>
      </c>
      <c r="J3169" s="43" t="s">
        <v>9720</v>
      </c>
      <c r="K3169" s="43" t="s">
        <v>9720</v>
      </c>
    </row>
    <row r="3170" spans="1:11" ht="49.5" x14ac:dyDescent="0.35">
      <c r="A3170" s="43" t="s">
        <v>46</v>
      </c>
      <c r="B3170" s="43" t="s">
        <v>6476</v>
      </c>
      <c r="C3170" s="43" t="s">
        <v>160</v>
      </c>
      <c r="D3170" s="43" t="s">
        <v>3218</v>
      </c>
      <c r="E3170" s="43" t="s">
        <v>6379</v>
      </c>
      <c r="F3170" s="38" t="s">
        <v>6466</v>
      </c>
      <c r="G3170" s="38">
        <v>1</v>
      </c>
      <c r="H3170" s="43" t="s">
        <v>9225</v>
      </c>
      <c r="I3170" s="43" t="s">
        <v>9720</v>
      </c>
      <c r="J3170" s="43" t="s">
        <v>9720</v>
      </c>
      <c r="K3170" s="43" t="s">
        <v>9720</v>
      </c>
    </row>
    <row r="3171" spans="1:11" ht="49.5" x14ac:dyDescent="0.35">
      <c r="A3171" s="43" t="s">
        <v>46</v>
      </c>
      <c r="B3171" s="43" t="s">
        <v>6476</v>
      </c>
      <c r="C3171" s="43" t="s">
        <v>160</v>
      </c>
      <c r="D3171" s="43" t="s">
        <v>3219</v>
      </c>
      <c r="E3171" s="43" t="s">
        <v>6380</v>
      </c>
      <c r="F3171" s="38" t="s">
        <v>6466</v>
      </c>
      <c r="G3171" s="38">
        <v>1</v>
      </c>
      <c r="H3171" s="43" t="s">
        <v>9226</v>
      </c>
      <c r="I3171" s="43" t="s">
        <v>9720</v>
      </c>
      <c r="J3171" s="43" t="s">
        <v>9720</v>
      </c>
      <c r="K3171" s="43" t="s">
        <v>9720</v>
      </c>
    </row>
    <row r="3172" spans="1:11" ht="49.5" x14ac:dyDescent="0.35">
      <c r="A3172" s="43" t="s">
        <v>46</v>
      </c>
      <c r="B3172" s="43" t="s">
        <v>6476</v>
      </c>
      <c r="C3172" s="43" t="s">
        <v>160</v>
      </c>
      <c r="D3172" s="43" t="s">
        <v>3220</v>
      </c>
      <c r="E3172" s="43" t="s">
        <v>6381</v>
      </c>
      <c r="F3172" s="38" t="s">
        <v>6466</v>
      </c>
      <c r="G3172" s="38">
        <v>2</v>
      </c>
      <c r="H3172" s="43" t="s">
        <v>9227</v>
      </c>
      <c r="I3172" s="43" t="s">
        <v>9720</v>
      </c>
      <c r="J3172" s="43" t="s">
        <v>9720</v>
      </c>
      <c r="K3172" s="43" t="s">
        <v>9720</v>
      </c>
    </row>
    <row r="3173" spans="1:11" ht="49.5" x14ac:dyDescent="0.35">
      <c r="A3173" s="43" t="s">
        <v>46</v>
      </c>
      <c r="B3173" s="43" t="s">
        <v>6476</v>
      </c>
      <c r="C3173" s="43" t="s">
        <v>160</v>
      </c>
      <c r="D3173" s="43" t="s">
        <v>3221</v>
      </c>
      <c r="E3173" s="43" t="s">
        <v>6382</v>
      </c>
      <c r="F3173" s="38" t="s">
        <v>6466</v>
      </c>
      <c r="G3173" s="38">
        <v>1</v>
      </c>
      <c r="H3173" s="43" t="s">
        <v>9226</v>
      </c>
      <c r="I3173" s="43" t="s">
        <v>9720</v>
      </c>
      <c r="J3173" s="43" t="s">
        <v>9720</v>
      </c>
      <c r="K3173" s="43" t="s">
        <v>9720</v>
      </c>
    </row>
    <row r="3174" spans="1:11" ht="66" x14ac:dyDescent="0.35">
      <c r="A3174" s="43" t="s">
        <v>46</v>
      </c>
      <c r="B3174" s="43" t="s">
        <v>6476</v>
      </c>
      <c r="C3174" s="43" t="s">
        <v>160</v>
      </c>
      <c r="D3174" s="43" t="s">
        <v>3222</v>
      </c>
      <c r="E3174" s="43" t="s">
        <v>6383</v>
      </c>
      <c r="F3174" s="38" t="s">
        <v>6466</v>
      </c>
      <c r="G3174" s="38">
        <v>2</v>
      </c>
      <c r="H3174" s="43" t="s">
        <v>9228</v>
      </c>
      <c r="I3174" s="43" t="s">
        <v>9720</v>
      </c>
      <c r="J3174" s="43" t="s">
        <v>9720</v>
      </c>
      <c r="K3174" s="43" t="s">
        <v>9720</v>
      </c>
    </row>
    <row r="3175" spans="1:11" ht="66" x14ac:dyDescent="0.35">
      <c r="A3175" s="43" t="s">
        <v>46</v>
      </c>
      <c r="B3175" s="43" t="s">
        <v>6476</v>
      </c>
      <c r="C3175" s="43" t="s">
        <v>160</v>
      </c>
      <c r="D3175" s="43" t="s">
        <v>3223</v>
      </c>
      <c r="E3175" s="43" t="s">
        <v>6384</v>
      </c>
      <c r="F3175" s="38" t="s">
        <v>6466</v>
      </c>
      <c r="G3175" s="38">
        <v>2</v>
      </c>
      <c r="H3175" s="43" t="s">
        <v>9229</v>
      </c>
      <c r="I3175" s="43" t="s">
        <v>9720</v>
      </c>
      <c r="J3175" s="43" t="s">
        <v>9720</v>
      </c>
      <c r="K3175" s="43" t="s">
        <v>9720</v>
      </c>
    </row>
    <row r="3176" spans="1:11" ht="66" x14ac:dyDescent="0.35">
      <c r="A3176" s="43" t="s">
        <v>46</v>
      </c>
      <c r="B3176" s="43" t="s">
        <v>6476</v>
      </c>
      <c r="C3176" s="43" t="s">
        <v>160</v>
      </c>
      <c r="D3176" s="43" t="s">
        <v>3224</v>
      </c>
      <c r="E3176" s="43" t="s">
        <v>6385</v>
      </c>
      <c r="F3176" s="38" t="s">
        <v>6466</v>
      </c>
      <c r="G3176" s="38">
        <v>2</v>
      </c>
      <c r="H3176" s="43" t="s">
        <v>9230</v>
      </c>
      <c r="I3176" s="43" t="s">
        <v>9720</v>
      </c>
      <c r="J3176" s="43" t="s">
        <v>9720</v>
      </c>
      <c r="K3176" s="43" t="s">
        <v>9720</v>
      </c>
    </row>
    <row r="3177" spans="1:11" ht="49.5" x14ac:dyDescent="0.35">
      <c r="A3177" s="43" t="s">
        <v>46</v>
      </c>
      <c r="B3177" s="43" t="s">
        <v>6476</v>
      </c>
      <c r="C3177" s="43" t="s">
        <v>160</v>
      </c>
      <c r="D3177" s="43" t="s">
        <v>3225</v>
      </c>
      <c r="E3177" s="43" t="s">
        <v>6386</v>
      </c>
      <c r="F3177" s="38" t="s">
        <v>6466</v>
      </c>
      <c r="G3177" s="38">
        <v>2</v>
      </c>
      <c r="H3177" s="43" t="s">
        <v>9231</v>
      </c>
      <c r="I3177" s="43" t="s">
        <v>9720</v>
      </c>
      <c r="J3177" s="43" t="s">
        <v>9720</v>
      </c>
      <c r="K3177" s="43" t="s">
        <v>9720</v>
      </c>
    </row>
    <row r="3178" spans="1:11" ht="66" x14ac:dyDescent="0.35">
      <c r="A3178" s="43" t="s">
        <v>46</v>
      </c>
      <c r="B3178" s="43" t="s">
        <v>6476</v>
      </c>
      <c r="C3178" s="43" t="s">
        <v>160</v>
      </c>
      <c r="D3178" s="43" t="s">
        <v>3226</v>
      </c>
      <c r="E3178" s="43" t="s">
        <v>6387</v>
      </c>
      <c r="F3178" s="38" t="s">
        <v>6466</v>
      </c>
      <c r="G3178" s="38">
        <v>2</v>
      </c>
      <c r="H3178" s="43" t="s">
        <v>9232</v>
      </c>
      <c r="I3178" s="43" t="s">
        <v>9720</v>
      </c>
      <c r="J3178" s="43" t="s">
        <v>9720</v>
      </c>
      <c r="K3178" s="43" t="s">
        <v>9720</v>
      </c>
    </row>
    <row r="3179" spans="1:11" ht="66" x14ac:dyDescent="0.35">
      <c r="A3179" s="43" t="s">
        <v>46</v>
      </c>
      <c r="B3179" s="43" t="s">
        <v>6476</v>
      </c>
      <c r="C3179" s="43" t="s">
        <v>160</v>
      </c>
      <c r="D3179" s="43" t="s">
        <v>3227</v>
      </c>
      <c r="E3179" s="43" t="s">
        <v>6388</v>
      </c>
      <c r="F3179" s="38" t="s">
        <v>6466</v>
      </c>
      <c r="G3179" s="38">
        <v>2</v>
      </c>
      <c r="H3179" s="43" t="s">
        <v>9233</v>
      </c>
      <c r="I3179" s="43" t="s">
        <v>9720</v>
      </c>
      <c r="J3179" s="43" t="s">
        <v>9720</v>
      </c>
      <c r="K3179" s="43" t="s">
        <v>9720</v>
      </c>
    </row>
    <row r="3180" spans="1:11" ht="66" x14ac:dyDescent="0.35">
      <c r="A3180" s="43" t="s">
        <v>46</v>
      </c>
      <c r="B3180" s="43" t="s">
        <v>6476</v>
      </c>
      <c r="C3180" s="43" t="s">
        <v>160</v>
      </c>
      <c r="D3180" s="43" t="s">
        <v>3228</v>
      </c>
      <c r="E3180" s="43" t="s">
        <v>6389</v>
      </c>
      <c r="F3180" s="38" t="s">
        <v>6466</v>
      </c>
      <c r="G3180" s="38">
        <v>2</v>
      </c>
      <c r="H3180" s="43" t="s">
        <v>9234</v>
      </c>
      <c r="I3180" s="43" t="s">
        <v>9720</v>
      </c>
      <c r="J3180" s="43" t="s">
        <v>9720</v>
      </c>
      <c r="K3180" s="43" t="s">
        <v>9720</v>
      </c>
    </row>
    <row r="3181" spans="1:11" ht="49.5" x14ac:dyDescent="0.35">
      <c r="A3181" s="43" t="s">
        <v>46</v>
      </c>
      <c r="B3181" s="43" t="s">
        <v>6476</v>
      </c>
      <c r="C3181" s="43" t="s">
        <v>160</v>
      </c>
      <c r="D3181" s="43" t="s">
        <v>3229</v>
      </c>
      <c r="E3181" s="43" t="s">
        <v>6390</v>
      </c>
      <c r="F3181" s="38" t="s">
        <v>6466</v>
      </c>
      <c r="G3181" s="38">
        <v>2</v>
      </c>
      <c r="H3181" s="43" t="s">
        <v>9235</v>
      </c>
      <c r="I3181" s="43" t="s">
        <v>9720</v>
      </c>
      <c r="J3181" s="43" t="s">
        <v>9720</v>
      </c>
      <c r="K3181" s="43" t="s">
        <v>9720</v>
      </c>
    </row>
    <row r="3182" spans="1:11" ht="66" x14ac:dyDescent="0.35">
      <c r="A3182" s="43" t="s">
        <v>46</v>
      </c>
      <c r="B3182" s="43" t="s">
        <v>6476</v>
      </c>
      <c r="C3182" s="43" t="s">
        <v>160</v>
      </c>
      <c r="D3182" s="43" t="s">
        <v>3230</v>
      </c>
      <c r="E3182" s="43" t="s">
        <v>6391</v>
      </c>
      <c r="F3182" s="38" t="s">
        <v>6466</v>
      </c>
      <c r="G3182" s="38">
        <v>2</v>
      </c>
      <c r="H3182" s="43" t="s">
        <v>9236</v>
      </c>
      <c r="I3182" s="43" t="s">
        <v>9720</v>
      </c>
      <c r="J3182" s="43" t="s">
        <v>9720</v>
      </c>
      <c r="K3182" s="43" t="s">
        <v>9720</v>
      </c>
    </row>
    <row r="3183" spans="1:11" ht="49.5" x14ac:dyDescent="0.35">
      <c r="A3183" s="43" t="s">
        <v>46</v>
      </c>
      <c r="B3183" s="43" t="s">
        <v>6476</v>
      </c>
      <c r="C3183" s="43" t="s">
        <v>160</v>
      </c>
      <c r="D3183" s="43" t="s">
        <v>3231</v>
      </c>
      <c r="E3183" s="43" t="s">
        <v>6392</v>
      </c>
      <c r="F3183" s="38" t="s">
        <v>6466</v>
      </c>
      <c r="G3183" s="38">
        <v>2</v>
      </c>
      <c r="H3183" s="43" t="s">
        <v>9237</v>
      </c>
      <c r="I3183" s="43" t="s">
        <v>9720</v>
      </c>
      <c r="J3183" s="43" t="s">
        <v>9720</v>
      </c>
      <c r="K3183" s="43" t="s">
        <v>9720</v>
      </c>
    </row>
    <row r="3184" spans="1:11" ht="66" x14ac:dyDescent="0.35">
      <c r="A3184" s="43" t="s">
        <v>46</v>
      </c>
      <c r="B3184" s="43" t="s">
        <v>6476</v>
      </c>
      <c r="C3184" s="43" t="s">
        <v>160</v>
      </c>
      <c r="D3184" s="43" t="s">
        <v>3232</v>
      </c>
      <c r="E3184" s="43" t="s">
        <v>6393</v>
      </c>
      <c r="F3184" s="38" t="s">
        <v>6466</v>
      </c>
      <c r="G3184" s="38">
        <v>2</v>
      </c>
      <c r="H3184" s="43" t="s">
        <v>9238</v>
      </c>
      <c r="I3184" s="43" t="s">
        <v>9720</v>
      </c>
      <c r="J3184" s="43" t="s">
        <v>9720</v>
      </c>
      <c r="K3184" s="43" t="s">
        <v>9720</v>
      </c>
    </row>
    <row r="3185" spans="1:11" ht="82.5" x14ac:dyDescent="0.35">
      <c r="A3185" s="43" t="s">
        <v>46</v>
      </c>
      <c r="B3185" s="43" t="s">
        <v>6476</v>
      </c>
      <c r="C3185" s="43" t="s">
        <v>160</v>
      </c>
      <c r="D3185" s="43" t="s">
        <v>3233</v>
      </c>
      <c r="E3185" s="43" t="s">
        <v>6394</v>
      </c>
      <c r="F3185" s="38" t="s">
        <v>6466</v>
      </c>
      <c r="G3185" s="38">
        <v>2</v>
      </c>
      <c r="H3185" s="43" t="s">
        <v>9239</v>
      </c>
      <c r="I3185" s="43" t="s">
        <v>9720</v>
      </c>
      <c r="J3185" s="43" t="s">
        <v>9720</v>
      </c>
      <c r="K3185" s="43" t="s">
        <v>9720</v>
      </c>
    </row>
    <row r="3186" spans="1:11" ht="66" x14ac:dyDescent="0.35">
      <c r="A3186" s="43" t="s">
        <v>46</v>
      </c>
      <c r="B3186" s="43" t="s">
        <v>6476</v>
      </c>
      <c r="C3186" s="43" t="s">
        <v>160</v>
      </c>
      <c r="D3186" s="43" t="s">
        <v>3234</v>
      </c>
      <c r="E3186" s="43" t="s">
        <v>6395</v>
      </c>
      <c r="F3186" s="38" t="s">
        <v>6466</v>
      </c>
      <c r="G3186" s="38">
        <v>2</v>
      </c>
      <c r="H3186" s="43" t="s">
        <v>9240</v>
      </c>
      <c r="I3186" s="43" t="s">
        <v>9720</v>
      </c>
      <c r="J3186" s="43" t="s">
        <v>9720</v>
      </c>
      <c r="K3186" s="43" t="s">
        <v>9720</v>
      </c>
    </row>
    <row r="3187" spans="1:11" ht="66" x14ac:dyDescent="0.35">
      <c r="A3187" s="43" t="s">
        <v>46</v>
      </c>
      <c r="B3187" s="43" t="s">
        <v>6476</v>
      </c>
      <c r="C3187" s="43" t="s">
        <v>160</v>
      </c>
      <c r="D3187" s="43" t="s">
        <v>3235</v>
      </c>
      <c r="E3187" s="43" t="s">
        <v>6396</v>
      </c>
      <c r="F3187" s="38" t="s">
        <v>6466</v>
      </c>
      <c r="G3187" s="38">
        <v>2</v>
      </c>
      <c r="H3187" s="43" t="s">
        <v>9241</v>
      </c>
      <c r="I3187" s="43" t="s">
        <v>9720</v>
      </c>
      <c r="J3187" s="43" t="s">
        <v>9720</v>
      </c>
      <c r="K3187" s="43" t="s">
        <v>9720</v>
      </c>
    </row>
    <row r="3188" spans="1:11" ht="49.5" x14ac:dyDescent="0.35">
      <c r="A3188" s="43" t="s">
        <v>46</v>
      </c>
      <c r="B3188" s="43" t="s">
        <v>6476</v>
      </c>
      <c r="C3188" s="43" t="s">
        <v>160</v>
      </c>
      <c r="D3188" s="43" t="s">
        <v>3236</v>
      </c>
      <c r="E3188" s="43" t="s">
        <v>6397</v>
      </c>
      <c r="F3188" s="38" t="s">
        <v>6466</v>
      </c>
      <c r="G3188" s="38">
        <v>2</v>
      </c>
      <c r="H3188" s="43" t="s">
        <v>9242</v>
      </c>
      <c r="I3188" s="43" t="s">
        <v>9720</v>
      </c>
      <c r="J3188" s="43" t="s">
        <v>9720</v>
      </c>
      <c r="K3188" s="43" t="s">
        <v>9720</v>
      </c>
    </row>
    <row r="3189" spans="1:11" ht="49.5" x14ac:dyDescent="0.35">
      <c r="A3189" s="43" t="s">
        <v>46</v>
      </c>
      <c r="B3189" s="43" t="s">
        <v>6476</v>
      </c>
      <c r="C3189" s="43" t="s">
        <v>160</v>
      </c>
      <c r="D3189" s="43" t="s">
        <v>3237</v>
      </c>
      <c r="E3189" s="43" t="s">
        <v>6398</v>
      </c>
      <c r="F3189" s="38" t="s">
        <v>6466</v>
      </c>
      <c r="G3189" s="38">
        <v>2</v>
      </c>
      <c r="H3189" s="43" t="s">
        <v>9243</v>
      </c>
      <c r="I3189" s="43" t="s">
        <v>9720</v>
      </c>
      <c r="J3189" s="43" t="s">
        <v>9720</v>
      </c>
      <c r="K3189" s="43" t="s">
        <v>9720</v>
      </c>
    </row>
    <row r="3190" spans="1:11" ht="49.5" x14ac:dyDescent="0.35">
      <c r="A3190" s="43" t="s">
        <v>46</v>
      </c>
      <c r="B3190" s="43" t="s">
        <v>6476</v>
      </c>
      <c r="C3190" s="43" t="s">
        <v>160</v>
      </c>
      <c r="D3190" s="43" t="s">
        <v>3238</v>
      </c>
      <c r="E3190" s="43" t="s">
        <v>6399</v>
      </c>
      <c r="F3190" s="38" t="s">
        <v>6466</v>
      </c>
      <c r="G3190" s="38">
        <v>2</v>
      </c>
      <c r="H3190" s="43" t="s">
        <v>9244</v>
      </c>
      <c r="I3190" s="43" t="s">
        <v>9720</v>
      </c>
      <c r="J3190" s="43" t="s">
        <v>9720</v>
      </c>
      <c r="K3190" s="43" t="s">
        <v>9720</v>
      </c>
    </row>
    <row r="3191" spans="1:11" ht="66" x14ac:dyDescent="0.35">
      <c r="A3191" s="43" t="s">
        <v>46</v>
      </c>
      <c r="B3191" s="43" t="s">
        <v>6476</v>
      </c>
      <c r="C3191" s="43" t="s">
        <v>160</v>
      </c>
      <c r="D3191" s="43" t="s">
        <v>3239</v>
      </c>
      <c r="E3191" s="43" t="s">
        <v>6400</v>
      </c>
      <c r="F3191" s="38" t="s">
        <v>6466</v>
      </c>
      <c r="G3191" s="38">
        <v>2</v>
      </c>
      <c r="H3191" s="43" t="s">
        <v>9245</v>
      </c>
      <c r="I3191" s="43" t="s">
        <v>9720</v>
      </c>
      <c r="J3191" s="43" t="s">
        <v>9720</v>
      </c>
      <c r="K3191" s="43" t="s">
        <v>9720</v>
      </c>
    </row>
    <row r="3192" spans="1:11" ht="66" x14ac:dyDescent="0.35">
      <c r="A3192" s="43" t="s">
        <v>46</v>
      </c>
      <c r="B3192" s="43" t="s">
        <v>6476</v>
      </c>
      <c r="C3192" s="43" t="s">
        <v>160</v>
      </c>
      <c r="D3192" s="43" t="s">
        <v>3240</v>
      </c>
      <c r="E3192" s="43" t="s">
        <v>6401</v>
      </c>
      <c r="F3192" s="38" t="s">
        <v>6466</v>
      </c>
      <c r="G3192" s="38">
        <v>2</v>
      </c>
      <c r="H3192" s="43" t="s">
        <v>9246</v>
      </c>
      <c r="I3192" s="43" t="s">
        <v>9720</v>
      </c>
      <c r="J3192" s="43" t="s">
        <v>9720</v>
      </c>
      <c r="K3192" s="43" t="s">
        <v>9720</v>
      </c>
    </row>
    <row r="3193" spans="1:11" ht="66" x14ac:dyDescent="0.35">
      <c r="A3193" s="43" t="s">
        <v>46</v>
      </c>
      <c r="B3193" s="43" t="s">
        <v>6476</v>
      </c>
      <c r="C3193" s="43" t="s">
        <v>160</v>
      </c>
      <c r="D3193" s="43" t="s">
        <v>3241</v>
      </c>
      <c r="E3193" s="43" t="s">
        <v>6402</v>
      </c>
      <c r="F3193" s="38" t="s">
        <v>6466</v>
      </c>
      <c r="G3193" s="38">
        <v>2</v>
      </c>
      <c r="H3193" s="43" t="s">
        <v>9247</v>
      </c>
      <c r="I3193" s="43" t="s">
        <v>9720</v>
      </c>
      <c r="J3193" s="43" t="s">
        <v>9720</v>
      </c>
      <c r="K3193" s="43" t="s">
        <v>9720</v>
      </c>
    </row>
    <row r="3194" spans="1:11" ht="66" x14ac:dyDescent="0.35">
      <c r="A3194" s="43" t="s">
        <v>46</v>
      </c>
      <c r="B3194" s="43" t="s">
        <v>6476</v>
      </c>
      <c r="C3194" s="43" t="s">
        <v>160</v>
      </c>
      <c r="D3194" s="43" t="s">
        <v>3242</v>
      </c>
      <c r="E3194" s="43" t="s">
        <v>6403</v>
      </c>
      <c r="F3194" s="38" t="s">
        <v>6466</v>
      </c>
      <c r="G3194" s="38">
        <v>2</v>
      </c>
      <c r="H3194" s="43" t="s">
        <v>9248</v>
      </c>
      <c r="I3194" s="43" t="s">
        <v>9720</v>
      </c>
      <c r="J3194" s="43" t="s">
        <v>9720</v>
      </c>
      <c r="K3194" s="43" t="s">
        <v>9720</v>
      </c>
    </row>
    <row r="3195" spans="1:11" ht="66" x14ac:dyDescent="0.35">
      <c r="A3195" s="43" t="s">
        <v>46</v>
      </c>
      <c r="B3195" s="43" t="s">
        <v>6476</v>
      </c>
      <c r="C3195" s="43" t="s">
        <v>160</v>
      </c>
      <c r="D3195" s="43" t="s">
        <v>3243</v>
      </c>
      <c r="E3195" s="43" t="s">
        <v>6404</v>
      </c>
      <c r="F3195" s="38" t="s">
        <v>6466</v>
      </c>
      <c r="G3195" s="38">
        <v>2</v>
      </c>
      <c r="H3195" s="43" t="s">
        <v>9249</v>
      </c>
      <c r="I3195" s="43" t="s">
        <v>9720</v>
      </c>
      <c r="J3195" s="43" t="s">
        <v>9720</v>
      </c>
      <c r="K3195" s="43" t="s">
        <v>9720</v>
      </c>
    </row>
    <row r="3196" spans="1:11" ht="49.5" x14ac:dyDescent="0.35">
      <c r="A3196" s="43" t="s">
        <v>46</v>
      </c>
      <c r="B3196" s="43" t="s">
        <v>6476</v>
      </c>
      <c r="C3196" s="43" t="s">
        <v>160</v>
      </c>
      <c r="D3196" s="43" t="s">
        <v>3244</v>
      </c>
      <c r="E3196" s="43" t="s">
        <v>6405</v>
      </c>
      <c r="F3196" s="38" t="s">
        <v>6466</v>
      </c>
      <c r="G3196" s="38">
        <v>2</v>
      </c>
      <c r="H3196" s="43" t="s">
        <v>9250</v>
      </c>
      <c r="I3196" s="43" t="s">
        <v>9720</v>
      </c>
      <c r="J3196" s="43" t="s">
        <v>9720</v>
      </c>
      <c r="K3196" s="43" t="s">
        <v>9720</v>
      </c>
    </row>
    <row r="3197" spans="1:11" ht="49.5" x14ac:dyDescent="0.35">
      <c r="A3197" s="43" t="s">
        <v>46</v>
      </c>
      <c r="B3197" s="43" t="s">
        <v>6476</v>
      </c>
      <c r="C3197" s="43" t="s">
        <v>160</v>
      </c>
      <c r="D3197" s="43" t="s">
        <v>3245</v>
      </c>
      <c r="E3197" s="43" t="s">
        <v>6406</v>
      </c>
      <c r="F3197" s="38" t="s">
        <v>6466</v>
      </c>
      <c r="G3197" s="38">
        <v>2</v>
      </c>
      <c r="H3197" s="43" t="s">
        <v>9251</v>
      </c>
      <c r="I3197" s="43" t="s">
        <v>9720</v>
      </c>
      <c r="J3197" s="43" t="s">
        <v>9720</v>
      </c>
      <c r="K3197" s="43" t="s">
        <v>9720</v>
      </c>
    </row>
    <row r="3198" spans="1:11" ht="49.5" x14ac:dyDescent="0.35">
      <c r="A3198" s="43" t="s">
        <v>46</v>
      </c>
      <c r="B3198" s="43" t="s">
        <v>6476</v>
      </c>
      <c r="C3198" s="43" t="s">
        <v>160</v>
      </c>
      <c r="D3198" s="43" t="s">
        <v>3246</v>
      </c>
      <c r="E3198" s="43" t="s">
        <v>6407</v>
      </c>
      <c r="F3198" s="38" t="s">
        <v>6466</v>
      </c>
      <c r="G3198" s="38">
        <v>2</v>
      </c>
      <c r="H3198" s="43" t="s">
        <v>9252</v>
      </c>
      <c r="I3198" s="43" t="s">
        <v>9720</v>
      </c>
      <c r="J3198" s="43" t="s">
        <v>9720</v>
      </c>
      <c r="K3198" s="43" t="s">
        <v>9720</v>
      </c>
    </row>
    <row r="3199" spans="1:11" ht="49.5" x14ac:dyDescent="0.35">
      <c r="A3199" s="43" t="s">
        <v>46</v>
      </c>
      <c r="B3199" s="43" t="s">
        <v>6476</v>
      </c>
      <c r="C3199" s="43" t="s">
        <v>160</v>
      </c>
      <c r="D3199" s="43" t="s">
        <v>3247</v>
      </c>
      <c r="E3199" s="43" t="s">
        <v>6408</v>
      </c>
      <c r="F3199" s="38" t="s">
        <v>6466</v>
      </c>
      <c r="G3199" s="38">
        <v>2</v>
      </c>
      <c r="H3199" s="43" t="s">
        <v>9253</v>
      </c>
      <c r="I3199" s="43" t="s">
        <v>9720</v>
      </c>
      <c r="J3199" s="43" t="s">
        <v>9720</v>
      </c>
      <c r="K3199" s="43" t="s">
        <v>9720</v>
      </c>
    </row>
    <row r="3200" spans="1:11" ht="66" x14ac:dyDescent="0.35">
      <c r="A3200" s="43" t="s">
        <v>46</v>
      </c>
      <c r="B3200" s="43" t="s">
        <v>6476</v>
      </c>
      <c r="C3200" s="43" t="s">
        <v>160</v>
      </c>
      <c r="D3200" s="43" t="s">
        <v>3248</v>
      </c>
      <c r="E3200" s="43" t="s">
        <v>6409</v>
      </c>
      <c r="F3200" s="38" t="s">
        <v>6466</v>
      </c>
      <c r="G3200" s="38">
        <v>2</v>
      </c>
      <c r="H3200" s="43" t="s">
        <v>9254</v>
      </c>
      <c r="I3200" s="43" t="s">
        <v>9720</v>
      </c>
      <c r="J3200" s="43" t="s">
        <v>9720</v>
      </c>
      <c r="K3200" s="43" t="s">
        <v>9720</v>
      </c>
    </row>
    <row r="3201" spans="1:11" ht="66" x14ac:dyDescent="0.35">
      <c r="A3201" s="43" t="s">
        <v>46</v>
      </c>
      <c r="B3201" s="43" t="s">
        <v>6476</v>
      </c>
      <c r="C3201" s="43" t="s">
        <v>160</v>
      </c>
      <c r="D3201" s="43" t="s">
        <v>3249</v>
      </c>
      <c r="E3201" s="43" t="s">
        <v>6410</v>
      </c>
      <c r="F3201" s="38" t="s">
        <v>6466</v>
      </c>
      <c r="G3201" s="38">
        <v>2</v>
      </c>
      <c r="H3201" s="43" t="s">
        <v>9255</v>
      </c>
      <c r="I3201" s="43" t="s">
        <v>9720</v>
      </c>
      <c r="J3201" s="43" t="s">
        <v>9720</v>
      </c>
      <c r="K3201" s="43" t="s">
        <v>9720</v>
      </c>
    </row>
    <row r="3202" spans="1:11" ht="49.5" x14ac:dyDescent="0.35">
      <c r="A3202" s="43" t="s">
        <v>46</v>
      </c>
      <c r="B3202" s="43" t="s">
        <v>6476</v>
      </c>
      <c r="C3202" s="43" t="s">
        <v>160</v>
      </c>
      <c r="D3202" s="43" t="s">
        <v>3250</v>
      </c>
      <c r="E3202" s="43" t="s">
        <v>6411</v>
      </c>
      <c r="F3202" s="38" t="s">
        <v>6466</v>
      </c>
      <c r="G3202" s="38">
        <v>2</v>
      </c>
      <c r="H3202" s="43" t="s">
        <v>9256</v>
      </c>
      <c r="I3202" s="43" t="s">
        <v>9720</v>
      </c>
      <c r="J3202" s="43" t="s">
        <v>9720</v>
      </c>
      <c r="K3202" s="43" t="s">
        <v>9720</v>
      </c>
    </row>
    <row r="3203" spans="1:11" ht="49.5" x14ac:dyDescent="0.35">
      <c r="A3203" s="43" t="s">
        <v>46</v>
      </c>
      <c r="B3203" s="43" t="s">
        <v>6476</v>
      </c>
      <c r="C3203" s="43" t="s">
        <v>160</v>
      </c>
      <c r="D3203" s="43" t="s">
        <v>3251</v>
      </c>
      <c r="E3203" s="43" t="s">
        <v>6412</v>
      </c>
      <c r="F3203" s="38" t="s">
        <v>6466</v>
      </c>
      <c r="G3203" s="38">
        <v>2</v>
      </c>
      <c r="H3203" s="43" t="s">
        <v>9257</v>
      </c>
      <c r="I3203" s="43" t="s">
        <v>9720</v>
      </c>
      <c r="J3203" s="43" t="s">
        <v>9720</v>
      </c>
      <c r="K3203" s="43" t="s">
        <v>9720</v>
      </c>
    </row>
    <row r="3204" spans="1:11" ht="49.5" x14ac:dyDescent="0.35">
      <c r="A3204" s="43" t="s">
        <v>46</v>
      </c>
      <c r="B3204" s="43" t="s">
        <v>6476</v>
      </c>
      <c r="C3204" s="43" t="s">
        <v>160</v>
      </c>
      <c r="D3204" s="43" t="s">
        <v>3252</v>
      </c>
      <c r="E3204" s="43" t="s">
        <v>6413</v>
      </c>
      <c r="F3204" s="38" t="s">
        <v>6466</v>
      </c>
      <c r="G3204" s="38">
        <v>2</v>
      </c>
      <c r="H3204" s="43" t="s">
        <v>9258</v>
      </c>
      <c r="I3204" s="43" t="s">
        <v>9720</v>
      </c>
      <c r="J3204" s="43" t="s">
        <v>9720</v>
      </c>
      <c r="K3204" s="43" t="s">
        <v>9720</v>
      </c>
    </row>
    <row r="3205" spans="1:11" ht="49.5" x14ac:dyDescent="0.35">
      <c r="A3205" s="43" t="s">
        <v>46</v>
      </c>
      <c r="B3205" s="43" t="s">
        <v>6476</v>
      </c>
      <c r="C3205" s="43" t="s">
        <v>160</v>
      </c>
      <c r="D3205" s="43" t="s">
        <v>3253</v>
      </c>
      <c r="E3205" s="43" t="s">
        <v>6414</v>
      </c>
      <c r="F3205" s="38" t="s">
        <v>6466</v>
      </c>
      <c r="G3205" s="38">
        <v>1</v>
      </c>
      <c r="H3205" s="43" t="s">
        <v>9259</v>
      </c>
      <c r="I3205" s="43" t="s">
        <v>9720</v>
      </c>
      <c r="J3205" s="43" t="s">
        <v>9720</v>
      </c>
      <c r="K3205" s="43" t="s">
        <v>9720</v>
      </c>
    </row>
    <row r="3206" spans="1:11" ht="49.5" x14ac:dyDescent="0.35">
      <c r="A3206" s="43" t="s">
        <v>46</v>
      </c>
      <c r="B3206" s="43" t="s">
        <v>6476</v>
      </c>
      <c r="C3206" s="43" t="s">
        <v>160</v>
      </c>
      <c r="D3206" s="43" t="s">
        <v>3254</v>
      </c>
      <c r="E3206" s="43" t="s">
        <v>6415</v>
      </c>
      <c r="F3206" s="38" t="s">
        <v>6466</v>
      </c>
      <c r="G3206" s="38">
        <v>1</v>
      </c>
      <c r="H3206" s="43" t="s">
        <v>9260</v>
      </c>
      <c r="I3206" s="43" t="s">
        <v>9720</v>
      </c>
      <c r="J3206" s="43" t="s">
        <v>9720</v>
      </c>
      <c r="K3206" s="43" t="s">
        <v>9720</v>
      </c>
    </row>
    <row r="3207" spans="1:11" ht="66" x14ac:dyDescent="0.35">
      <c r="A3207" s="43" t="s">
        <v>46</v>
      </c>
      <c r="B3207" s="43" t="s">
        <v>6476</v>
      </c>
      <c r="C3207" s="43" t="s">
        <v>160</v>
      </c>
      <c r="D3207" s="43" t="s">
        <v>3255</v>
      </c>
      <c r="E3207" s="43" t="s">
        <v>6416</v>
      </c>
      <c r="F3207" s="38" t="s">
        <v>6466</v>
      </c>
      <c r="G3207" s="38">
        <v>1</v>
      </c>
      <c r="H3207" s="43" t="s">
        <v>9261</v>
      </c>
      <c r="I3207" s="43" t="s">
        <v>9720</v>
      </c>
      <c r="J3207" s="43" t="s">
        <v>9720</v>
      </c>
      <c r="K3207" s="43" t="s">
        <v>9720</v>
      </c>
    </row>
    <row r="3208" spans="1:11" ht="49.5" x14ac:dyDescent="0.35">
      <c r="A3208" s="43" t="s">
        <v>46</v>
      </c>
      <c r="B3208" s="43" t="s">
        <v>6476</v>
      </c>
      <c r="C3208" s="43" t="s">
        <v>160</v>
      </c>
      <c r="D3208" s="43" t="s">
        <v>3256</v>
      </c>
      <c r="E3208" s="43" t="s">
        <v>6417</v>
      </c>
      <c r="F3208" s="38" t="s">
        <v>6466</v>
      </c>
      <c r="G3208" s="38">
        <v>1</v>
      </c>
      <c r="H3208" s="43" t="s">
        <v>9262</v>
      </c>
      <c r="I3208" s="43" t="s">
        <v>9720</v>
      </c>
      <c r="J3208" s="43" t="s">
        <v>9720</v>
      </c>
      <c r="K3208" s="43" t="s">
        <v>9720</v>
      </c>
    </row>
    <row r="3209" spans="1:11" ht="49.5" x14ac:dyDescent="0.35">
      <c r="A3209" s="43" t="s">
        <v>46</v>
      </c>
      <c r="B3209" s="43" t="s">
        <v>6476</v>
      </c>
      <c r="C3209" s="43" t="s">
        <v>160</v>
      </c>
      <c r="D3209" s="43" t="s">
        <v>3257</v>
      </c>
      <c r="E3209" s="43" t="s">
        <v>6418</v>
      </c>
      <c r="F3209" s="38" t="s">
        <v>6466</v>
      </c>
      <c r="G3209" s="38">
        <v>1</v>
      </c>
      <c r="H3209" s="43" t="s">
        <v>9263</v>
      </c>
      <c r="I3209" s="43" t="s">
        <v>9720</v>
      </c>
      <c r="J3209" s="43" t="s">
        <v>9720</v>
      </c>
      <c r="K3209" s="43" t="s">
        <v>9720</v>
      </c>
    </row>
    <row r="3210" spans="1:11" ht="49.5" x14ac:dyDescent="0.35">
      <c r="A3210" s="43" t="s">
        <v>46</v>
      </c>
      <c r="B3210" s="43" t="s">
        <v>6476</v>
      </c>
      <c r="C3210" s="43" t="s">
        <v>160</v>
      </c>
      <c r="D3210" s="43" t="s">
        <v>3258</v>
      </c>
      <c r="E3210" s="43" t="s">
        <v>6419</v>
      </c>
      <c r="F3210" s="38" t="s">
        <v>6466</v>
      </c>
      <c r="G3210" s="38">
        <v>1</v>
      </c>
      <c r="H3210" s="43" t="s">
        <v>9264</v>
      </c>
      <c r="I3210" s="43" t="s">
        <v>9720</v>
      </c>
      <c r="J3210" s="43" t="s">
        <v>9720</v>
      </c>
      <c r="K3210" s="43" t="s">
        <v>9720</v>
      </c>
    </row>
    <row r="3211" spans="1:11" ht="49.5" x14ac:dyDescent="0.35">
      <c r="A3211" s="43" t="s">
        <v>46</v>
      </c>
      <c r="B3211" s="43" t="s">
        <v>6476</v>
      </c>
      <c r="C3211" s="43" t="s">
        <v>160</v>
      </c>
      <c r="D3211" s="43" t="s">
        <v>3259</v>
      </c>
      <c r="E3211" s="43" t="s">
        <v>6420</v>
      </c>
      <c r="F3211" s="38" t="s">
        <v>6466</v>
      </c>
      <c r="G3211" s="38">
        <v>1</v>
      </c>
      <c r="H3211" s="43" t="s">
        <v>9265</v>
      </c>
      <c r="I3211" s="43" t="s">
        <v>9720</v>
      </c>
      <c r="J3211" s="43" t="s">
        <v>9720</v>
      </c>
      <c r="K3211" s="43" t="s">
        <v>9720</v>
      </c>
    </row>
    <row r="3212" spans="1:11" ht="49.5" x14ac:dyDescent="0.35">
      <c r="A3212" s="43" t="s">
        <v>46</v>
      </c>
      <c r="B3212" s="43" t="s">
        <v>6476</v>
      </c>
      <c r="C3212" s="43" t="s">
        <v>160</v>
      </c>
      <c r="D3212" s="43" t="s">
        <v>3260</v>
      </c>
      <c r="E3212" s="43" t="s">
        <v>6421</v>
      </c>
      <c r="F3212" s="38" t="s">
        <v>6466</v>
      </c>
      <c r="G3212" s="38">
        <v>1</v>
      </c>
      <c r="H3212" s="43" t="s">
        <v>9266</v>
      </c>
      <c r="I3212" s="43" t="s">
        <v>9720</v>
      </c>
      <c r="J3212" s="43" t="s">
        <v>9720</v>
      </c>
      <c r="K3212" s="43" t="s">
        <v>9720</v>
      </c>
    </row>
    <row r="3213" spans="1:11" ht="66" x14ac:dyDescent="0.35">
      <c r="A3213" s="43" t="s">
        <v>46</v>
      </c>
      <c r="B3213" s="43" t="s">
        <v>6476</v>
      </c>
      <c r="C3213" s="43" t="s">
        <v>160</v>
      </c>
      <c r="D3213" s="43" t="s">
        <v>3261</v>
      </c>
      <c r="E3213" s="43" t="s">
        <v>6422</v>
      </c>
      <c r="F3213" s="38" t="s">
        <v>6466</v>
      </c>
      <c r="G3213" s="38">
        <v>1</v>
      </c>
      <c r="H3213" s="43" t="s">
        <v>9267</v>
      </c>
      <c r="I3213" s="43" t="s">
        <v>9720</v>
      </c>
      <c r="J3213" s="43" t="s">
        <v>9720</v>
      </c>
      <c r="K3213" s="43" t="s">
        <v>9720</v>
      </c>
    </row>
    <row r="3214" spans="1:11" ht="49.5" x14ac:dyDescent="0.35">
      <c r="A3214" s="43" t="s">
        <v>46</v>
      </c>
      <c r="B3214" s="43" t="s">
        <v>6476</v>
      </c>
      <c r="C3214" s="43" t="s">
        <v>160</v>
      </c>
      <c r="D3214" s="43" t="s">
        <v>3262</v>
      </c>
      <c r="E3214" s="43" t="s">
        <v>6423</v>
      </c>
      <c r="F3214" s="38" t="s">
        <v>6466</v>
      </c>
      <c r="G3214" s="38">
        <v>1</v>
      </c>
      <c r="H3214" s="43" t="s">
        <v>9268</v>
      </c>
      <c r="I3214" s="43" t="s">
        <v>9720</v>
      </c>
      <c r="J3214" s="43" t="s">
        <v>9720</v>
      </c>
      <c r="K3214" s="43" t="s">
        <v>9720</v>
      </c>
    </row>
    <row r="3215" spans="1:11" ht="49.5" x14ac:dyDescent="0.35">
      <c r="A3215" s="43" t="s">
        <v>46</v>
      </c>
      <c r="B3215" s="43" t="s">
        <v>6476</v>
      </c>
      <c r="C3215" s="43" t="s">
        <v>160</v>
      </c>
      <c r="D3215" s="43" t="s">
        <v>3263</v>
      </c>
      <c r="E3215" s="43" t="s">
        <v>6424</v>
      </c>
      <c r="F3215" s="38" t="s">
        <v>6466</v>
      </c>
      <c r="G3215" s="38">
        <v>1</v>
      </c>
      <c r="H3215" s="43" t="s">
        <v>9269</v>
      </c>
      <c r="I3215" s="43" t="s">
        <v>9720</v>
      </c>
      <c r="J3215" s="43" t="s">
        <v>9720</v>
      </c>
      <c r="K3215" s="43" t="s">
        <v>9720</v>
      </c>
    </row>
    <row r="3216" spans="1:11" ht="49.5" x14ac:dyDescent="0.35">
      <c r="A3216" s="43" t="s">
        <v>46</v>
      </c>
      <c r="B3216" s="43" t="s">
        <v>6476</v>
      </c>
      <c r="C3216" s="43" t="s">
        <v>160</v>
      </c>
      <c r="D3216" s="43" t="s">
        <v>3264</v>
      </c>
      <c r="E3216" s="43" t="s">
        <v>6425</v>
      </c>
      <c r="F3216" s="38" t="s">
        <v>6466</v>
      </c>
      <c r="G3216" s="38">
        <v>1</v>
      </c>
      <c r="H3216" s="43" t="s">
        <v>9270</v>
      </c>
      <c r="I3216" s="43" t="s">
        <v>9720</v>
      </c>
      <c r="J3216" s="43" t="s">
        <v>9720</v>
      </c>
      <c r="K3216" s="43" t="s">
        <v>9720</v>
      </c>
    </row>
    <row r="3217" spans="1:11" ht="49.5" x14ac:dyDescent="0.35">
      <c r="A3217" s="43" t="s">
        <v>46</v>
      </c>
      <c r="B3217" s="43" t="s">
        <v>6476</v>
      </c>
      <c r="C3217" s="43" t="s">
        <v>160</v>
      </c>
      <c r="D3217" s="43" t="s">
        <v>3265</v>
      </c>
      <c r="E3217" s="43" t="s">
        <v>6426</v>
      </c>
      <c r="F3217" s="38" t="s">
        <v>6466</v>
      </c>
      <c r="G3217" s="38">
        <v>1</v>
      </c>
      <c r="H3217" s="43" t="s">
        <v>9271</v>
      </c>
      <c r="I3217" s="43" t="s">
        <v>9720</v>
      </c>
      <c r="J3217" s="43" t="s">
        <v>9720</v>
      </c>
      <c r="K3217" s="43" t="s">
        <v>9720</v>
      </c>
    </row>
    <row r="3218" spans="1:11" ht="49.5" x14ac:dyDescent="0.35">
      <c r="A3218" s="43" t="s">
        <v>46</v>
      </c>
      <c r="B3218" s="43" t="s">
        <v>6476</v>
      </c>
      <c r="C3218" s="43" t="s">
        <v>160</v>
      </c>
      <c r="D3218" s="43" t="s">
        <v>3266</v>
      </c>
      <c r="E3218" s="43" t="s">
        <v>6427</v>
      </c>
      <c r="F3218" s="38" t="s">
        <v>6466</v>
      </c>
      <c r="G3218" s="38">
        <v>1</v>
      </c>
      <c r="H3218" s="43" t="s">
        <v>9272</v>
      </c>
      <c r="I3218" s="43" t="s">
        <v>9720</v>
      </c>
      <c r="J3218" s="43" t="s">
        <v>9720</v>
      </c>
      <c r="K3218" s="43" t="s">
        <v>9720</v>
      </c>
    </row>
    <row r="3219" spans="1:11" ht="49.5" x14ac:dyDescent="0.35">
      <c r="A3219" s="43" t="s">
        <v>46</v>
      </c>
      <c r="B3219" s="43" t="s">
        <v>6476</v>
      </c>
      <c r="C3219" s="43" t="s">
        <v>160</v>
      </c>
      <c r="D3219" s="43" t="s">
        <v>3267</v>
      </c>
      <c r="E3219" s="43" t="s">
        <v>6428</v>
      </c>
      <c r="F3219" s="38" t="s">
        <v>6466</v>
      </c>
      <c r="G3219" s="38">
        <v>1</v>
      </c>
      <c r="H3219" s="43" t="s">
        <v>9273</v>
      </c>
      <c r="I3219" s="43" t="s">
        <v>9720</v>
      </c>
      <c r="J3219" s="43" t="s">
        <v>9720</v>
      </c>
      <c r="K3219" s="43" t="s">
        <v>9720</v>
      </c>
    </row>
    <row r="3220" spans="1:11" ht="49.5" x14ac:dyDescent="0.35">
      <c r="A3220" s="43" t="s">
        <v>46</v>
      </c>
      <c r="B3220" s="43" t="s">
        <v>6476</v>
      </c>
      <c r="C3220" s="43" t="s">
        <v>160</v>
      </c>
      <c r="D3220" s="43" t="s">
        <v>3268</v>
      </c>
      <c r="E3220" s="43" t="s">
        <v>6429</v>
      </c>
      <c r="F3220" s="38" t="s">
        <v>6466</v>
      </c>
      <c r="G3220" s="38">
        <v>1</v>
      </c>
      <c r="H3220" s="43" t="s">
        <v>9274</v>
      </c>
      <c r="I3220" s="43" t="s">
        <v>9720</v>
      </c>
      <c r="J3220" s="43" t="s">
        <v>9720</v>
      </c>
      <c r="K3220" s="43" t="s">
        <v>9720</v>
      </c>
    </row>
    <row r="3221" spans="1:11" ht="66" x14ac:dyDescent="0.35">
      <c r="A3221" s="43" t="s">
        <v>46</v>
      </c>
      <c r="B3221" s="43" t="s">
        <v>6476</v>
      </c>
      <c r="C3221" s="43" t="s">
        <v>160</v>
      </c>
      <c r="D3221" s="43" t="s">
        <v>3269</v>
      </c>
      <c r="E3221" s="43" t="s">
        <v>6430</v>
      </c>
      <c r="F3221" s="38" t="s">
        <v>6466</v>
      </c>
      <c r="G3221" s="38">
        <v>1</v>
      </c>
      <c r="H3221" s="43" t="s">
        <v>9275</v>
      </c>
      <c r="I3221" s="43" t="s">
        <v>9720</v>
      </c>
      <c r="J3221" s="43" t="s">
        <v>9720</v>
      </c>
      <c r="K3221" s="43" t="s">
        <v>9720</v>
      </c>
    </row>
    <row r="3222" spans="1:11" ht="49.5" x14ac:dyDescent="0.35">
      <c r="A3222" s="43" t="s">
        <v>46</v>
      </c>
      <c r="B3222" s="43" t="s">
        <v>6476</v>
      </c>
      <c r="C3222" s="43" t="s">
        <v>160</v>
      </c>
      <c r="D3222" s="43" t="s">
        <v>3270</v>
      </c>
      <c r="E3222" s="43" t="s">
        <v>6431</v>
      </c>
      <c r="F3222" s="38" t="s">
        <v>6466</v>
      </c>
      <c r="G3222" s="38">
        <v>2</v>
      </c>
      <c r="H3222" s="43" t="s">
        <v>9276</v>
      </c>
      <c r="I3222" s="43" t="s">
        <v>9720</v>
      </c>
      <c r="J3222" s="43" t="s">
        <v>9720</v>
      </c>
      <c r="K3222" s="43" t="s">
        <v>9720</v>
      </c>
    </row>
    <row r="3223" spans="1:11" ht="49.5" x14ac:dyDescent="0.35">
      <c r="A3223" s="43" t="s">
        <v>46</v>
      </c>
      <c r="B3223" s="43" t="s">
        <v>6476</v>
      </c>
      <c r="C3223" s="43" t="s">
        <v>160</v>
      </c>
      <c r="D3223" s="43" t="s">
        <v>3271</v>
      </c>
      <c r="E3223" s="43" t="s">
        <v>6432</v>
      </c>
      <c r="F3223" s="38" t="s">
        <v>6466</v>
      </c>
      <c r="G3223" s="38">
        <v>2</v>
      </c>
      <c r="H3223" s="43" t="s">
        <v>9277</v>
      </c>
      <c r="I3223" s="43" t="s">
        <v>9720</v>
      </c>
      <c r="J3223" s="43" t="s">
        <v>9720</v>
      </c>
      <c r="K3223" s="43" t="s">
        <v>9720</v>
      </c>
    </row>
    <row r="3224" spans="1:11" ht="49.5" x14ac:dyDescent="0.35">
      <c r="A3224" s="43" t="s">
        <v>46</v>
      </c>
      <c r="B3224" s="43" t="s">
        <v>6476</v>
      </c>
      <c r="C3224" s="43" t="s">
        <v>160</v>
      </c>
      <c r="D3224" s="43" t="s">
        <v>3272</v>
      </c>
      <c r="E3224" s="43" t="s">
        <v>6433</v>
      </c>
      <c r="F3224" s="38" t="s">
        <v>6466</v>
      </c>
      <c r="G3224" s="38">
        <v>2</v>
      </c>
      <c r="H3224" s="43" t="s">
        <v>9278</v>
      </c>
      <c r="I3224" s="43" t="s">
        <v>9720</v>
      </c>
      <c r="J3224" s="43" t="s">
        <v>9720</v>
      </c>
      <c r="K3224" s="43" t="s">
        <v>9720</v>
      </c>
    </row>
    <row r="3225" spans="1:11" ht="49.5" x14ac:dyDescent="0.35">
      <c r="A3225" s="43" t="s">
        <v>46</v>
      </c>
      <c r="B3225" s="43" t="s">
        <v>6476</v>
      </c>
      <c r="C3225" s="43" t="s">
        <v>160</v>
      </c>
      <c r="D3225" s="43" t="s">
        <v>3273</v>
      </c>
      <c r="E3225" s="43" t="s">
        <v>6434</v>
      </c>
      <c r="F3225" s="38" t="s">
        <v>6466</v>
      </c>
      <c r="G3225" s="38">
        <v>2</v>
      </c>
      <c r="H3225" s="43" t="s">
        <v>9279</v>
      </c>
      <c r="I3225" s="43" t="s">
        <v>9720</v>
      </c>
      <c r="J3225" s="43" t="s">
        <v>9720</v>
      </c>
      <c r="K3225" s="43" t="s">
        <v>9720</v>
      </c>
    </row>
    <row r="3226" spans="1:11" ht="49.5" x14ac:dyDescent="0.35">
      <c r="A3226" s="43" t="s">
        <v>46</v>
      </c>
      <c r="B3226" s="43" t="s">
        <v>6476</v>
      </c>
      <c r="C3226" s="43" t="s">
        <v>160</v>
      </c>
      <c r="D3226" s="43" t="s">
        <v>3274</v>
      </c>
      <c r="E3226" s="43" t="s">
        <v>6435</v>
      </c>
      <c r="F3226" s="38" t="s">
        <v>6466</v>
      </c>
      <c r="G3226" s="38">
        <v>2</v>
      </c>
      <c r="H3226" s="43" t="s">
        <v>9280</v>
      </c>
      <c r="I3226" s="43" t="s">
        <v>9720</v>
      </c>
      <c r="J3226" s="43" t="s">
        <v>9720</v>
      </c>
      <c r="K3226" s="43" t="s">
        <v>9720</v>
      </c>
    </row>
    <row r="3227" spans="1:11" ht="49.5" x14ac:dyDescent="0.35">
      <c r="A3227" s="43" t="s">
        <v>46</v>
      </c>
      <c r="B3227" s="43" t="s">
        <v>6476</v>
      </c>
      <c r="C3227" s="43" t="s">
        <v>160</v>
      </c>
      <c r="D3227" s="43" t="s">
        <v>3275</v>
      </c>
      <c r="E3227" s="43" t="s">
        <v>6436</v>
      </c>
      <c r="F3227" s="38" t="s">
        <v>6466</v>
      </c>
      <c r="G3227" s="38">
        <v>2</v>
      </c>
      <c r="H3227" s="43" t="s">
        <v>9281</v>
      </c>
      <c r="I3227" s="43" t="s">
        <v>9720</v>
      </c>
      <c r="J3227" s="43" t="s">
        <v>9720</v>
      </c>
      <c r="K3227" s="43" t="s">
        <v>9720</v>
      </c>
    </row>
    <row r="3228" spans="1:11" ht="49.5" x14ac:dyDescent="0.35">
      <c r="A3228" s="43" t="s">
        <v>46</v>
      </c>
      <c r="B3228" s="43" t="s">
        <v>6476</v>
      </c>
      <c r="C3228" s="43" t="s">
        <v>160</v>
      </c>
      <c r="D3228" s="43" t="s">
        <v>3276</v>
      </c>
      <c r="E3228" s="43" t="s">
        <v>6437</v>
      </c>
      <c r="F3228" s="38" t="s">
        <v>6466</v>
      </c>
      <c r="G3228" s="38">
        <v>2</v>
      </c>
      <c r="H3228" s="43" t="s">
        <v>9282</v>
      </c>
      <c r="I3228" s="43" t="s">
        <v>9720</v>
      </c>
      <c r="J3228" s="43" t="s">
        <v>9720</v>
      </c>
      <c r="K3228" s="43" t="s">
        <v>9720</v>
      </c>
    </row>
    <row r="3229" spans="1:11" ht="49.5" x14ac:dyDescent="0.35">
      <c r="A3229" s="43" t="s">
        <v>46</v>
      </c>
      <c r="B3229" s="43" t="s">
        <v>6476</v>
      </c>
      <c r="C3229" s="43" t="s">
        <v>160</v>
      </c>
      <c r="D3229" s="43" t="s">
        <v>3277</v>
      </c>
      <c r="E3229" s="43" t="s">
        <v>6438</v>
      </c>
      <c r="F3229" s="38" t="s">
        <v>6466</v>
      </c>
      <c r="G3229" s="38">
        <v>2</v>
      </c>
      <c r="H3229" s="43" t="s">
        <v>9283</v>
      </c>
      <c r="I3229" s="43" t="s">
        <v>9720</v>
      </c>
      <c r="J3229" s="43" t="s">
        <v>9720</v>
      </c>
      <c r="K3229" s="43" t="s">
        <v>9720</v>
      </c>
    </row>
    <row r="3230" spans="1:11" ht="49.5" x14ac:dyDescent="0.35">
      <c r="A3230" s="43" t="s">
        <v>46</v>
      </c>
      <c r="B3230" s="43" t="s">
        <v>6476</v>
      </c>
      <c r="C3230" s="43" t="s">
        <v>160</v>
      </c>
      <c r="D3230" s="43" t="s">
        <v>3278</v>
      </c>
      <c r="E3230" s="43" t="s">
        <v>6439</v>
      </c>
      <c r="F3230" s="38" t="s">
        <v>6466</v>
      </c>
      <c r="G3230" s="38">
        <v>2</v>
      </c>
      <c r="H3230" s="43" t="s">
        <v>9284</v>
      </c>
      <c r="I3230" s="43" t="s">
        <v>9720</v>
      </c>
      <c r="J3230" s="43" t="s">
        <v>9720</v>
      </c>
      <c r="K3230" s="43" t="s">
        <v>9720</v>
      </c>
    </row>
    <row r="3231" spans="1:11" ht="49.5" x14ac:dyDescent="0.35">
      <c r="A3231" s="43" t="s">
        <v>46</v>
      </c>
      <c r="B3231" s="43" t="s">
        <v>6476</v>
      </c>
      <c r="C3231" s="43" t="s">
        <v>160</v>
      </c>
      <c r="D3231" s="43" t="s">
        <v>3279</v>
      </c>
      <c r="E3231" s="43" t="s">
        <v>6440</v>
      </c>
      <c r="F3231" s="38" t="s">
        <v>6466</v>
      </c>
      <c r="G3231" s="38">
        <v>2</v>
      </c>
      <c r="H3231" s="43" t="s">
        <v>9285</v>
      </c>
      <c r="I3231" s="43" t="s">
        <v>9720</v>
      </c>
      <c r="J3231" s="43" t="s">
        <v>9720</v>
      </c>
      <c r="K3231" s="43" t="s">
        <v>9720</v>
      </c>
    </row>
    <row r="3232" spans="1:11" ht="49.5" x14ac:dyDescent="0.35">
      <c r="A3232" s="43" t="s">
        <v>46</v>
      </c>
      <c r="B3232" s="43" t="s">
        <v>6476</v>
      </c>
      <c r="C3232" s="43" t="s">
        <v>160</v>
      </c>
      <c r="D3232" s="43" t="s">
        <v>3280</v>
      </c>
      <c r="E3232" s="43" t="s">
        <v>6441</v>
      </c>
      <c r="F3232" s="38" t="s">
        <v>6466</v>
      </c>
      <c r="G3232" s="38">
        <v>2</v>
      </c>
      <c r="H3232" s="43" t="s">
        <v>9286</v>
      </c>
      <c r="I3232" s="43" t="s">
        <v>9720</v>
      </c>
      <c r="J3232" s="43" t="s">
        <v>9720</v>
      </c>
      <c r="K3232" s="43" t="s">
        <v>9720</v>
      </c>
    </row>
    <row r="3233" spans="1:11" ht="66" x14ac:dyDescent="0.35">
      <c r="A3233" s="43" t="s">
        <v>46</v>
      </c>
      <c r="B3233" s="43" t="s">
        <v>6476</v>
      </c>
      <c r="C3233" s="43" t="s">
        <v>160</v>
      </c>
      <c r="D3233" s="43" t="s">
        <v>3281</v>
      </c>
      <c r="E3233" s="43" t="s">
        <v>6442</v>
      </c>
      <c r="F3233" s="38" t="s">
        <v>6466</v>
      </c>
      <c r="G3233" s="38">
        <v>2</v>
      </c>
      <c r="H3233" s="43" t="s">
        <v>9287</v>
      </c>
      <c r="I3233" s="43" t="s">
        <v>9720</v>
      </c>
      <c r="J3233" s="43" t="s">
        <v>9720</v>
      </c>
      <c r="K3233" s="43" t="s">
        <v>9720</v>
      </c>
    </row>
    <row r="3234" spans="1:11" ht="49.5" x14ac:dyDescent="0.35">
      <c r="A3234" s="43" t="s">
        <v>46</v>
      </c>
      <c r="B3234" s="43" t="s">
        <v>6476</v>
      </c>
      <c r="C3234" s="43" t="s">
        <v>160</v>
      </c>
      <c r="D3234" s="43" t="s">
        <v>3282</v>
      </c>
      <c r="E3234" s="43" t="s">
        <v>6443</v>
      </c>
      <c r="F3234" s="38" t="s">
        <v>6466</v>
      </c>
      <c r="G3234" s="38">
        <v>2</v>
      </c>
      <c r="H3234" s="43" t="s">
        <v>9288</v>
      </c>
      <c r="I3234" s="43" t="s">
        <v>9720</v>
      </c>
      <c r="J3234" s="43" t="s">
        <v>9720</v>
      </c>
      <c r="K3234" s="43" t="s">
        <v>9720</v>
      </c>
    </row>
    <row r="3235" spans="1:11" ht="49.5" x14ac:dyDescent="0.35">
      <c r="A3235" s="43" t="s">
        <v>46</v>
      </c>
      <c r="B3235" s="43" t="s">
        <v>6476</v>
      </c>
      <c r="C3235" s="43" t="s">
        <v>160</v>
      </c>
      <c r="D3235" s="43" t="s">
        <v>3283</v>
      </c>
      <c r="E3235" s="43" t="s">
        <v>6444</v>
      </c>
      <c r="F3235" s="38" t="s">
        <v>6466</v>
      </c>
      <c r="G3235" s="38">
        <v>1</v>
      </c>
      <c r="H3235" s="43" t="s">
        <v>9289</v>
      </c>
      <c r="I3235" s="43" t="s">
        <v>9720</v>
      </c>
      <c r="J3235" s="43" t="s">
        <v>9720</v>
      </c>
      <c r="K3235" s="43" t="s">
        <v>9720</v>
      </c>
    </row>
    <row r="3236" spans="1:11" ht="49.5" x14ac:dyDescent="0.35">
      <c r="A3236" s="43" t="s">
        <v>46</v>
      </c>
      <c r="B3236" s="43" t="s">
        <v>6476</v>
      </c>
      <c r="C3236" s="43" t="s">
        <v>160</v>
      </c>
      <c r="D3236" s="43" t="s">
        <v>3284</v>
      </c>
      <c r="E3236" s="43" t="s">
        <v>6445</v>
      </c>
      <c r="F3236" s="38" t="s">
        <v>6466</v>
      </c>
      <c r="G3236" s="38">
        <v>1</v>
      </c>
      <c r="H3236" s="43" t="s">
        <v>9290</v>
      </c>
      <c r="I3236" s="43" t="s">
        <v>9720</v>
      </c>
      <c r="J3236" s="43" t="s">
        <v>9720</v>
      </c>
      <c r="K3236" s="43" t="s">
        <v>9720</v>
      </c>
    </row>
    <row r="3237" spans="1:11" ht="49.5" x14ac:dyDescent="0.35">
      <c r="A3237" s="43" t="s">
        <v>46</v>
      </c>
      <c r="B3237" s="43" t="s">
        <v>6476</v>
      </c>
      <c r="C3237" s="43" t="s">
        <v>160</v>
      </c>
      <c r="D3237" s="43" t="s">
        <v>3285</v>
      </c>
      <c r="E3237" s="43" t="s">
        <v>6446</v>
      </c>
      <c r="F3237" s="38" t="s">
        <v>6466</v>
      </c>
      <c r="G3237" s="38">
        <v>1</v>
      </c>
      <c r="H3237" s="43" t="s">
        <v>9291</v>
      </c>
      <c r="I3237" s="43" t="s">
        <v>9720</v>
      </c>
      <c r="J3237" s="43" t="s">
        <v>9720</v>
      </c>
      <c r="K3237" s="43" t="s">
        <v>9720</v>
      </c>
    </row>
    <row r="3238" spans="1:11" ht="49.5" x14ac:dyDescent="0.35">
      <c r="A3238" s="43" t="s">
        <v>46</v>
      </c>
      <c r="B3238" s="43" t="s">
        <v>6476</v>
      </c>
      <c r="C3238" s="43" t="s">
        <v>160</v>
      </c>
      <c r="D3238" s="43" t="s">
        <v>3286</v>
      </c>
      <c r="E3238" s="43" t="s">
        <v>6447</v>
      </c>
      <c r="F3238" s="38" t="s">
        <v>6466</v>
      </c>
      <c r="G3238" s="38">
        <v>1</v>
      </c>
      <c r="H3238" s="43" t="s">
        <v>9292</v>
      </c>
      <c r="I3238" s="43" t="s">
        <v>9720</v>
      </c>
      <c r="J3238" s="43" t="s">
        <v>9720</v>
      </c>
      <c r="K3238" s="43" t="s">
        <v>9720</v>
      </c>
    </row>
    <row r="3239" spans="1:11" ht="49.5" x14ac:dyDescent="0.35">
      <c r="A3239" s="43" t="s">
        <v>46</v>
      </c>
      <c r="B3239" s="43" t="s">
        <v>6476</v>
      </c>
      <c r="C3239" s="43" t="s">
        <v>160</v>
      </c>
      <c r="D3239" s="43" t="s">
        <v>3287</v>
      </c>
      <c r="E3239" s="43" t="s">
        <v>6448</v>
      </c>
      <c r="F3239" s="38" t="s">
        <v>6466</v>
      </c>
      <c r="G3239" s="38">
        <v>1</v>
      </c>
      <c r="H3239" s="43" t="s">
        <v>9293</v>
      </c>
      <c r="I3239" s="43" t="s">
        <v>9720</v>
      </c>
      <c r="J3239" s="43" t="s">
        <v>9720</v>
      </c>
      <c r="K3239" s="43" t="s">
        <v>9720</v>
      </c>
    </row>
    <row r="3240" spans="1:11" ht="49.5" x14ac:dyDescent="0.35">
      <c r="A3240" s="43" t="s">
        <v>46</v>
      </c>
      <c r="B3240" s="43" t="s">
        <v>6476</v>
      </c>
      <c r="C3240" s="43" t="s">
        <v>160</v>
      </c>
      <c r="D3240" s="43" t="s">
        <v>3288</v>
      </c>
      <c r="E3240" s="43" t="s">
        <v>6449</v>
      </c>
      <c r="F3240" s="38" t="s">
        <v>6466</v>
      </c>
      <c r="G3240" s="38">
        <v>1</v>
      </c>
      <c r="H3240" s="43" t="s">
        <v>9294</v>
      </c>
      <c r="I3240" s="43" t="s">
        <v>9720</v>
      </c>
      <c r="J3240" s="43" t="s">
        <v>9720</v>
      </c>
      <c r="K3240" s="43" t="s">
        <v>9720</v>
      </c>
    </row>
    <row r="3241" spans="1:11" ht="49.5" x14ac:dyDescent="0.35">
      <c r="A3241" s="43" t="s">
        <v>46</v>
      </c>
      <c r="B3241" s="43" t="s">
        <v>6476</v>
      </c>
      <c r="C3241" s="43" t="s">
        <v>160</v>
      </c>
      <c r="D3241" s="43" t="s">
        <v>3289</v>
      </c>
      <c r="E3241" s="43" t="s">
        <v>6450</v>
      </c>
      <c r="F3241" s="38" t="s">
        <v>6466</v>
      </c>
      <c r="G3241" s="38">
        <v>1</v>
      </c>
      <c r="H3241" s="43" t="s">
        <v>9295</v>
      </c>
      <c r="I3241" s="43" t="s">
        <v>9720</v>
      </c>
      <c r="J3241" s="43" t="s">
        <v>9720</v>
      </c>
      <c r="K3241" s="43" t="s">
        <v>9720</v>
      </c>
    </row>
    <row r="3242" spans="1:11" ht="49.5" x14ac:dyDescent="0.35">
      <c r="A3242" s="43" t="s">
        <v>46</v>
      </c>
      <c r="B3242" s="43" t="s">
        <v>6476</v>
      </c>
      <c r="C3242" s="43" t="s">
        <v>160</v>
      </c>
      <c r="D3242" s="43" t="s">
        <v>3290</v>
      </c>
      <c r="E3242" s="43" t="s">
        <v>6451</v>
      </c>
      <c r="F3242" s="38" t="s">
        <v>6466</v>
      </c>
      <c r="G3242" s="38">
        <v>1</v>
      </c>
      <c r="H3242" s="43" t="s">
        <v>9296</v>
      </c>
      <c r="I3242" s="43" t="s">
        <v>9720</v>
      </c>
      <c r="J3242" s="43" t="s">
        <v>9720</v>
      </c>
      <c r="K3242" s="43" t="s">
        <v>9720</v>
      </c>
    </row>
    <row r="3243" spans="1:11" ht="49.5" x14ac:dyDescent="0.35">
      <c r="A3243" s="43" t="s">
        <v>46</v>
      </c>
      <c r="B3243" s="43" t="s">
        <v>6476</v>
      </c>
      <c r="C3243" s="43" t="s">
        <v>160</v>
      </c>
      <c r="D3243" s="43" t="s">
        <v>3291</v>
      </c>
      <c r="E3243" s="43" t="s">
        <v>6452</v>
      </c>
      <c r="F3243" s="38" t="s">
        <v>6466</v>
      </c>
      <c r="G3243" s="38">
        <v>1</v>
      </c>
      <c r="H3243" s="43" t="s">
        <v>9297</v>
      </c>
      <c r="I3243" s="43" t="s">
        <v>9720</v>
      </c>
      <c r="J3243" s="43" t="s">
        <v>9720</v>
      </c>
      <c r="K3243" s="43" t="s">
        <v>9720</v>
      </c>
    </row>
    <row r="3244" spans="1:11" ht="49.5" x14ac:dyDescent="0.35">
      <c r="A3244" s="43" t="s">
        <v>46</v>
      </c>
      <c r="B3244" s="43" t="s">
        <v>6476</v>
      </c>
      <c r="C3244" s="43" t="s">
        <v>160</v>
      </c>
      <c r="D3244" s="43" t="s">
        <v>3292</v>
      </c>
      <c r="E3244" s="43" t="s">
        <v>6453</v>
      </c>
      <c r="F3244" s="38" t="s">
        <v>6466</v>
      </c>
      <c r="G3244" s="38">
        <v>1</v>
      </c>
      <c r="H3244" s="43" t="s">
        <v>9298</v>
      </c>
      <c r="I3244" s="43" t="s">
        <v>9720</v>
      </c>
      <c r="J3244" s="43" t="s">
        <v>9720</v>
      </c>
      <c r="K3244" s="43" t="s">
        <v>9720</v>
      </c>
    </row>
    <row r="3245" spans="1:11" ht="49.5" x14ac:dyDescent="0.35">
      <c r="A3245" s="43" t="s">
        <v>46</v>
      </c>
      <c r="B3245" s="43" t="s">
        <v>6476</v>
      </c>
      <c r="C3245" s="43" t="s">
        <v>160</v>
      </c>
      <c r="D3245" s="43" t="s">
        <v>3293</v>
      </c>
      <c r="E3245" s="43" t="s">
        <v>6454</v>
      </c>
      <c r="F3245" s="38" t="s">
        <v>6466</v>
      </c>
      <c r="G3245" s="38">
        <v>1</v>
      </c>
      <c r="H3245" s="43" t="s">
        <v>9299</v>
      </c>
      <c r="I3245" s="43" t="s">
        <v>9720</v>
      </c>
      <c r="J3245" s="43" t="s">
        <v>9720</v>
      </c>
      <c r="K3245" s="43" t="s">
        <v>9720</v>
      </c>
    </row>
    <row r="3246" spans="1:11" ht="49.5" x14ac:dyDescent="0.35">
      <c r="A3246" s="43" t="s">
        <v>46</v>
      </c>
      <c r="B3246" s="43" t="s">
        <v>6476</v>
      </c>
      <c r="C3246" s="43" t="s">
        <v>160</v>
      </c>
      <c r="D3246" s="43" t="s">
        <v>3294</v>
      </c>
      <c r="E3246" s="43" t="s">
        <v>6455</v>
      </c>
      <c r="F3246" s="38" t="s">
        <v>6466</v>
      </c>
      <c r="G3246" s="38">
        <v>1</v>
      </c>
      <c r="H3246" s="43" t="s">
        <v>9300</v>
      </c>
      <c r="I3246" s="43" t="s">
        <v>9720</v>
      </c>
      <c r="J3246" s="43" t="s">
        <v>9720</v>
      </c>
      <c r="K3246" s="43" t="s">
        <v>9720</v>
      </c>
    </row>
    <row r="3247" spans="1:11" ht="49.5" x14ac:dyDescent="0.35">
      <c r="A3247" s="43" t="s">
        <v>46</v>
      </c>
      <c r="B3247" s="43" t="s">
        <v>6476</v>
      </c>
      <c r="C3247" s="43" t="s">
        <v>160</v>
      </c>
      <c r="D3247" s="43" t="s">
        <v>3295</v>
      </c>
      <c r="E3247" s="43" t="s">
        <v>6456</v>
      </c>
      <c r="F3247" s="38" t="s">
        <v>6466</v>
      </c>
      <c r="G3247" s="38">
        <v>1</v>
      </c>
      <c r="H3247" s="43" t="s">
        <v>9301</v>
      </c>
      <c r="I3247" s="43" t="s">
        <v>9720</v>
      </c>
      <c r="J3247" s="43" t="s">
        <v>9720</v>
      </c>
      <c r="K3247" s="43" t="s">
        <v>9720</v>
      </c>
    </row>
    <row r="3248" spans="1:11" ht="66" x14ac:dyDescent="0.35">
      <c r="A3248" s="43" t="s">
        <v>46</v>
      </c>
      <c r="B3248" s="43" t="s">
        <v>6476</v>
      </c>
      <c r="C3248" s="43" t="s">
        <v>160</v>
      </c>
      <c r="D3248" s="43" t="s">
        <v>3296</v>
      </c>
      <c r="E3248" s="43" t="s">
        <v>6457</v>
      </c>
      <c r="F3248" s="38" t="s">
        <v>6466</v>
      </c>
      <c r="G3248" s="38">
        <v>1</v>
      </c>
      <c r="H3248" s="43" t="s">
        <v>9302</v>
      </c>
      <c r="I3248" s="43" t="s">
        <v>9720</v>
      </c>
      <c r="J3248" s="43" t="s">
        <v>9720</v>
      </c>
      <c r="K3248" s="43" t="s">
        <v>9720</v>
      </c>
    </row>
    <row r="3249" spans="1:11" ht="49.5" x14ac:dyDescent="0.35">
      <c r="A3249" s="43" t="s">
        <v>46</v>
      </c>
      <c r="B3249" s="43" t="s">
        <v>6476</v>
      </c>
      <c r="C3249" s="43" t="s">
        <v>160</v>
      </c>
      <c r="D3249" s="43" t="s">
        <v>3297</v>
      </c>
      <c r="E3249" s="43" t="s">
        <v>6458</v>
      </c>
      <c r="F3249" s="38" t="s">
        <v>6466</v>
      </c>
      <c r="G3249" s="38">
        <v>1</v>
      </c>
      <c r="H3249" s="43" t="s">
        <v>9303</v>
      </c>
      <c r="I3249" s="43" t="s">
        <v>9720</v>
      </c>
      <c r="J3249" s="43" t="s">
        <v>9720</v>
      </c>
      <c r="K3249" s="43" t="s">
        <v>9720</v>
      </c>
    </row>
    <row r="3250" spans="1:11" ht="66" x14ac:dyDescent="0.35">
      <c r="A3250" s="43" t="s">
        <v>46</v>
      </c>
      <c r="B3250" s="43" t="s">
        <v>6476</v>
      </c>
      <c r="C3250" s="43" t="s">
        <v>160</v>
      </c>
      <c r="D3250" s="43" t="s">
        <v>3298</v>
      </c>
      <c r="E3250" s="43" t="s">
        <v>6459</v>
      </c>
      <c r="F3250" s="38" t="s">
        <v>6466</v>
      </c>
      <c r="G3250" s="38">
        <v>1</v>
      </c>
      <c r="H3250" s="43" t="s">
        <v>9304</v>
      </c>
      <c r="I3250" s="43" t="s">
        <v>9720</v>
      </c>
      <c r="J3250" s="43" t="s">
        <v>9720</v>
      </c>
      <c r="K3250" s="43" t="s">
        <v>9720</v>
      </c>
    </row>
    <row r="3251" spans="1:11" ht="132" x14ac:dyDescent="0.35">
      <c r="A3251" s="43" t="s">
        <v>46</v>
      </c>
      <c r="B3251" s="43" t="s">
        <v>6476</v>
      </c>
      <c r="C3251" s="43" t="s">
        <v>158</v>
      </c>
      <c r="D3251" s="43" t="s">
        <v>3299</v>
      </c>
      <c r="E3251" s="43" t="s">
        <v>6460</v>
      </c>
      <c r="F3251" s="38" t="s">
        <v>6466</v>
      </c>
      <c r="G3251" s="38">
        <v>20</v>
      </c>
      <c r="H3251" s="43" t="s">
        <v>9305</v>
      </c>
      <c r="I3251" s="43" t="s">
        <v>9720</v>
      </c>
      <c r="J3251" s="43" t="s">
        <v>9720</v>
      </c>
      <c r="K3251" s="43" t="s">
        <v>9720</v>
      </c>
    </row>
    <row r="3252" spans="1:11" ht="49.5" x14ac:dyDescent="0.35">
      <c r="A3252" s="43" t="s">
        <v>46</v>
      </c>
      <c r="B3252" s="43" t="s">
        <v>6468</v>
      </c>
      <c r="C3252" s="43" t="s">
        <v>135</v>
      </c>
      <c r="D3252" s="43" t="s">
        <v>3300</v>
      </c>
      <c r="E3252" s="43" t="s">
        <v>6461</v>
      </c>
      <c r="F3252" s="38" t="s">
        <v>6466</v>
      </c>
      <c r="G3252" s="38">
        <v>1</v>
      </c>
      <c r="H3252" s="43" t="s">
        <v>9306</v>
      </c>
      <c r="I3252" s="43" t="s">
        <v>26</v>
      </c>
      <c r="J3252" s="43" t="s">
        <v>26</v>
      </c>
      <c r="K3252" s="43" t="s">
        <v>26</v>
      </c>
    </row>
    <row r="3253" spans="1:11" ht="49.5" x14ac:dyDescent="0.35">
      <c r="A3253" s="43" t="s">
        <v>46</v>
      </c>
      <c r="B3253" s="43" t="s">
        <v>6476</v>
      </c>
      <c r="C3253" s="43" t="s">
        <v>167</v>
      </c>
      <c r="D3253" s="43" t="s">
        <v>3301</v>
      </c>
      <c r="E3253" s="43" t="s">
        <v>6462</v>
      </c>
      <c r="F3253" s="38" t="s">
        <v>6466</v>
      </c>
      <c r="G3253" s="38">
        <v>8</v>
      </c>
      <c r="H3253" s="43" t="s">
        <v>9307</v>
      </c>
      <c r="I3253" s="43" t="s">
        <v>9720</v>
      </c>
      <c r="J3253" s="43" t="s">
        <v>9720</v>
      </c>
      <c r="K3253" s="43" t="s">
        <v>9720</v>
      </c>
    </row>
    <row r="3254" spans="1:11" ht="49.5" x14ac:dyDescent="0.35">
      <c r="A3254" s="43" t="s">
        <v>46</v>
      </c>
      <c r="B3254" s="43" t="s">
        <v>6470</v>
      </c>
      <c r="C3254" s="43" t="s">
        <v>113</v>
      </c>
      <c r="D3254" s="43" t="s">
        <v>3302</v>
      </c>
      <c r="E3254" s="43" t="s">
        <v>6463</v>
      </c>
      <c r="F3254" s="38" t="s">
        <v>6466</v>
      </c>
      <c r="G3254" s="38">
        <v>16</v>
      </c>
      <c r="H3254" s="43" t="s">
        <v>9308</v>
      </c>
      <c r="I3254" s="43" t="s">
        <v>17</v>
      </c>
      <c r="J3254" s="43" t="s">
        <v>17</v>
      </c>
      <c r="K3254" s="43" t="s">
        <v>9720</v>
      </c>
    </row>
    <row r="3255" spans="1:11" ht="49.5" x14ac:dyDescent="0.35">
      <c r="A3255" s="43" t="s">
        <v>46</v>
      </c>
      <c r="B3255" s="43" t="s">
        <v>6476</v>
      </c>
      <c r="C3255" s="43" t="s">
        <v>167</v>
      </c>
      <c r="D3255" s="43" t="s">
        <v>3303</v>
      </c>
      <c r="E3255" s="43" t="s">
        <v>6464</v>
      </c>
      <c r="F3255" s="38" t="s">
        <v>6466</v>
      </c>
      <c r="G3255" s="38">
        <v>8</v>
      </c>
      <c r="H3255" s="43" t="s">
        <v>9309</v>
      </c>
      <c r="I3255" s="43" t="s">
        <v>9720</v>
      </c>
      <c r="J3255" s="43" t="s">
        <v>9720</v>
      </c>
      <c r="K3255" s="43" t="s">
        <v>9720</v>
      </c>
    </row>
    <row r="3256" spans="1:11" ht="49.5" x14ac:dyDescent="0.35">
      <c r="A3256" s="43" t="s">
        <v>46</v>
      </c>
      <c r="B3256" s="43" t="s">
        <v>6476</v>
      </c>
      <c r="C3256" s="43" t="s">
        <v>167</v>
      </c>
      <c r="D3256" s="43" t="s">
        <v>3304</v>
      </c>
      <c r="E3256" s="43" t="s">
        <v>6465</v>
      </c>
      <c r="F3256" s="38" t="s">
        <v>6466</v>
      </c>
      <c r="G3256" s="38">
        <v>8</v>
      </c>
      <c r="H3256" s="43" t="s">
        <v>9310</v>
      </c>
      <c r="I3256" s="43" t="s">
        <v>9720</v>
      </c>
      <c r="J3256" s="43" t="s">
        <v>9720</v>
      </c>
      <c r="K3256" s="43" t="s">
        <v>9720</v>
      </c>
    </row>
    <row r="3257" spans="1:11" s="10" customFormat="1" ht="49.5" x14ac:dyDescent="0.35">
      <c r="A3257" s="43" t="s">
        <v>64</v>
      </c>
      <c r="B3257" s="43" t="s">
        <v>6475</v>
      </c>
      <c r="C3257" s="43" t="s">
        <v>124</v>
      </c>
      <c r="D3257" s="60" t="s">
        <v>9584</v>
      </c>
      <c r="E3257" s="43" t="s">
        <v>3856</v>
      </c>
      <c r="F3257" s="38" t="s">
        <v>6466</v>
      </c>
      <c r="G3257" s="38">
        <v>10</v>
      </c>
      <c r="H3257" s="43" t="s">
        <v>9526</v>
      </c>
      <c r="I3257" s="43"/>
      <c r="J3257" s="43"/>
      <c r="K3257" s="43"/>
    </row>
    <row r="3258" spans="1:11" s="10" customFormat="1" ht="49.5" x14ac:dyDescent="0.35">
      <c r="A3258" s="43" t="s">
        <v>64</v>
      </c>
      <c r="B3258" s="43" t="s">
        <v>9733</v>
      </c>
      <c r="C3258" s="43" t="s">
        <v>126</v>
      </c>
      <c r="D3258" s="60" t="s">
        <v>9499</v>
      </c>
      <c r="E3258" s="43" t="s">
        <v>9527</v>
      </c>
      <c r="F3258" s="38" t="s">
        <v>6467</v>
      </c>
      <c r="G3258" s="38">
        <v>8</v>
      </c>
      <c r="H3258" s="43" t="s">
        <v>9528</v>
      </c>
      <c r="I3258" s="43"/>
      <c r="J3258" s="43"/>
      <c r="K3258" s="43"/>
    </row>
    <row r="3259" spans="1:11" s="10" customFormat="1" ht="82.5" x14ac:dyDescent="0.35">
      <c r="A3259" s="43" t="s">
        <v>64</v>
      </c>
      <c r="B3259" s="61" t="s">
        <v>6475</v>
      </c>
      <c r="C3259" s="61" t="s">
        <v>9730</v>
      </c>
      <c r="D3259" s="60" t="s">
        <v>9500</v>
      </c>
      <c r="E3259" s="43" t="s">
        <v>9529</v>
      </c>
      <c r="F3259" s="38" t="s">
        <v>6466</v>
      </c>
      <c r="G3259" s="38">
        <v>1</v>
      </c>
      <c r="H3259" s="43" t="s">
        <v>9530</v>
      </c>
      <c r="I3259" s="43"/>
      <c r="J3259" s="43"/>
      <c r="K3259" s="43"/>
    </row>
    <row r="3260" spans="1:11" s="10" customFormat="1" ht="33" x14ac:dyDescent="0.35">
      <c r="A3260" s="43" t="s">
        <v>64</v>
      </c>
      <c r="B3260" s="61" t="s">
        <v>6475</v>
      </c>
      <c r="C3260" s="61" t="s">
        <v>9730</v>
      </c>
      <c r="D3260" s="60" t="s">
        <v>9501</v>
      </c>
      <c r="E3260" s="43" t="s">
        <v>9531</v>
      </c>
      <c r="F3260" s="38" t="s">
        <v>6466</v>
      </c>
      <c r="G3260" s="38">
        <v>1</v>
      </c>
      <c r="H3260" s="43" t="s">
        <v>9532</v>
      </c>
      <c r="I3260" s="43"/>
      <c r="J3260" s="43"/>
      <c r="K3260" s="43"/>
    </row>
    <row r="3261" spans="1:11" s="10" customFormat="1" ht="49.5" x14ac:dyDescent="0.35">
      <c r="A3261" s="43" t="s">
        <v>64</v>
      </c>
      <c r="B3261" s="43" t="s">
        <v>9733</v>
      </c>
      <c r="C3261" s="61" t="s">
        <v>9730</v>
      </c>
      <c r="D3261" s="60" t="s">
        <v>9502</v>
      </c>
      <c r="E3261" s="43" t="s">
        <v>9533</v>
      </c>
      <c r="F3261" s="38" t="s">
        <v>6467</v>
      </c>
      <c r="G3261" s="38">
        <v>8</v>
      </c>
      <c r="H3261" s="43" t="s">
        <v>9534</v>
      </c>
      <c r="I3261" s="43"/>
      <c r="J3261" s="43"/>
      <c r="K3261" s="43"/>
    </row>
    <row r="3262" spans="1:11" s="10" customFormat="1" ht="181.5" x14ac:dyDescent="0.35">
      <c r="A3262" s="43" t="s">
        <v>64</v>
      </c>
      <c r="B3262" s="61" t="s">
        <v>9733</v>
      </c>
      <c r="C3262" s="61" t="s">
        <v>9730</v>
      </c>
      <c r="D3262" s="60" t="s">
        <v>9503</v>
      </c>
      <c r="E3262" s="43" t="s">
        <v>9535</v>
      </c>
      <c r="F3262" s="38" t="s">
        <v>6466</v>
      </c>
      <c r="G3262" s="38">
        <v>1</v>
      </c>
      <c r="H3262" s="43" t="s">
        <v>9536</v>
      </c>
      <c r="I3262" s="43"/>
      <c r="J3262" s="43"/>
      <c r="K3262" s="43"/>
    </row>
    <row r="3263" spans="1:11" s="10" customFormat="1" ht="66" x14ac:dyDescent="0.35">
      <c r="A3263" s="43" t="s">
        <v>64</v>
      </c>
      <c r="B3263" s="61" t="s">
        <v>6473</v>
      </c>
      <c r="C3263" s="43" t="s">
        <v>9729</v>
      </c>
      <c r="D3263" s="60" t="s">
        <v>9504</v>
      </c>
      <c r="E3263" s="43" t="s">
        <v>9537</v>
      </c>
      <c r="F3263" s="38" t="s">
        <v>6466</v>
      </c>
      <c r="G3263" s="38">
        <v>1</v>
      </c>
      <c r="H3263" s="43" t="s">
        <v>9538</v>
      </c>
      <c r="I3263" s="43"/>
      <c r="J3263" s="43"/>
      <c r="K3263" s="43"/>
    </row>
    <row r="3264" spans="1:11" s="10" customFormat="1" ht="99" x14ac:dyDescent="0.35">
      <c r="A3264" s="43" t="s">
        <v>64</v>
      </c>
      <c r="B3264" s="61" t="s">
        <v>6475</v>
      </c>
      <c r="C3264" s="61" t="s">
        <v>9730</v>
      </c>
      <c r="D3264" s="60" t="s">
        <v>9505</v>
      </c>
      <c r="E3264" s="43" t="s">
        <v>9539</v>
      </c>
      <c r="F3264" s="38" t="s">
        <v>6466</v>
      </c>
      <c r="G3264" s="38">
        <v>1</v>
      </c>
      <c r="H3264" s="43" t="s">
        <v>9540</v>
      </c>
      <c r="I3264" s="43"/>
      <c r="J3264" s="43"/>
      <c r="K3264" s="43"/>
    </row>
    <row r="3265" spans="1:11" s="10" customFormat="1" ht="66" x14ac:dyDescent="0.35">
      <c r="A3265" s="43" t="s">
        <v>64</v>
      </c>
      <c r="B3265" s="61" t="s">
        <v>6473</v>
      </c>
      <c r="C3265" s="61" t="s">
        <v>9730</v>
      </c>
      <c r="D3265" s="60" t="s">
        <v>9506</v>
      </c>
      <c r="E3265" s="43" t="s">
        <v>9541</v>
      </c>
      <c r="F3265" s="38" t="s">
        <v>6466</v>
      </c>
      <c r="G3265" s="38">
        <v>1</v>
      </c>
      <c r="H3265" s="43" t="s">
        <v>9542</v>
      </c>
      <c r="I3265" s="43"/>
      <c r="J3265" s="43"/>
      <c r="K3265" s="43"/>
    </row>
    <row r="3266" spans="1:11" s="10" customFormat="1" ht="66" x14ac:dyDescent="0.35">
      <c r="A3266" s="43" t="s">
        <v>64</v>
      </c>
      <c r="B3266" s="61" t="s">
        <v>6474</v>
      </c>
      <c r="C3266" s="61" t="s">
        <v>9734</v>
      </c>
      <c r="D3266" s="60" t="s">
        <v>9471</v>
      </c>
      <c r="E3266" s="43" t="s">
        <v>9543</v>
      </c>
      <c r="F3266" s="38" t="s">
        <v>6466</v>
      </c>
      <c r="G3266" s="38">
        <v>1</v>
      </c>
      <c r="H3266" s="43" t="s">
        <v>9544</v>
      </c>
      <c r="I3266" s="43"/>
      <c r="J3266" s="43"/>
      <c r="K3266" s="43"/>
    </row>
    <row r="3267" spans="1:11" s="10" customFormat="1" ht="49.5" x14ac:dyDescent="0.35">
      <c r="A3267" s="43" t="s">
        <v>64</v>
      </c>
      <c r="B3267" s="61" t="s">
        <v>9733</v>
      </c>
      <c r="C3267" s="43" t="s">
        <v>9735</v>
      </c>
      <c r="D3267" s="60" t="s">
        <v>9470</v>
      </c>
      <c r="E3267" s="43" t="s">
        <v>9545</v>
      </c>
      <c r="F3267" s="38" t="s">
        <v>6466</v>
      </c>
      <c r="G3267" s="38">
        <v>11</v>
      </c>
      <c r="H3267" s="43" t="s">
        <v>9546</v>
      </c>
      <c r="I3267" s="43"/>
      <c r="J3267" s="43"/>
      <c r="K3267" s="43"/>
    </row>
    <row r="3268" spans="1:11" s="10" customFormat="1" ht="49.5" x14ac:dyDescent="0.35">
      <c r="A3268" s="43" t="s">
        <v>64</v>
      </c>
      <c r="B3268" s="61" t="s">
        <v>6470</v>
      </c>
      <c r="C3268" s="43" t="s">
        <v>9731</v>
      </c>
      <c r="D3268" s="60" t="s">
        <v>9507</v>
      </c>
      <c r="E3268" s="43" t="s">
        <v>9585</v>
      </c>
      <c r="F3268" s="38" t="s">
        <v>6466</v>
      </c>
      <c r="G3268" s="38">
        <v>20</v>
      </c>
      <c r="H3268" s="43" t="s">
        <v>9588</v>
      </c>
      <c r="I3268" s="43" t="s">
        <v>17</v>
      </c>
      <c r="J3268" s="43" t="s">
        <v>17</v>
      </c>
      <c r="K3268" s="43" t="s">
        <v>17</v>
      </c>
    </row>
    <row r="3269" spans="1:11" s="10" customFormat="1" ht="82.5" x14ac:dyDescent="0.35">
      <c r="A3269" s="43" t="s">
        <v>64</v>
      </c>
      <c r="B3269" s="61" t="s">
        <v>6470</v>
      </c>
      <c r="C3269" s="43" t="s">
        <v>9731</v>
      </c>
      <c r="D3269" s="60" t="s">
        <v>9508</v>
      </c>
      <c r="E3269" s="43" t="s">
        <v>9547</v>
      </c>
      <c r="F3269" s="38" t="s">
        <v>6466</v>
      </c>
      <c r="G3269" s="38">
        <v>2</v>
      </c>
      <c r="H3269" s="43" t="s">
        <v>9548</v>
      </c>
      <c r="I3269" s="43"/>
      <c r="J3269" s="43"/>
      <c r="K3269" s="43"/>
    </row>
    <row r="3270" spans="1:11" s="10" customFormat="1" ht="49.5" x14ac:dyDescent="0.35">
      <c r="A3270" s="43" t="s">
        <v>64</v>
      </c>
      <c r="B3270" s="61" t="s">
        <v>6475</v>
      </c>
      <c r="C3270" s="43" t="s">
        <v>9731</v>
      </c>
      <c r="D3270" s="60" t="s">
        <v>9509</v>
      </c>
      <c r="E3270" s="43" t="s">
        <v>9586</v>
      </c>
      <c r="F3270" s="38" t="s">
        <v>6466</v>
      </c>
      <c r="G3270" s="38">
        <v>32</v>
      </c>
      <c r="H3270" s="43" t="s">
        <v>9589</v>
      </c>
      <c r="I3270" s="43" t="s">
        <v>17</v>
      </c>
      <c r="J3270" s="43" t="s">
        <v>17</v>
      </c>
      <c r="K3270" s="43" t="s">
        <v>17</v>
      </c>
    </row>
    <row r="3271" spans="1:11" s="10" customFormat="1" ht="49.5" x14ac:dyDescent="0.35">
      <c r="A3271" s="43" t="s">
        <v>64</v>
      </c>
      <c r="B3271" s="61" t="s">
        <v>6474</v>
      </c>
      <c r="C3271" s="43" t="s">
        <v>9731</v>
      </c>
      <c r="D3271" s="60" t="s">
        <v>9510</v>
      </c>
      <c r="E3271" s="43" t="s">
        <v>9587</v>
      </c>
      <c r="F3271" s="38" t="s">
        <v>6466</v>
      </c>
      <c r="G3271" s="38">
        <v>32</v>
      </c>
      <c r="H3271" s="43" t="s">
        <v>9590</v>
      </c>
      <c r="I3271" s="43" t="s">
        <v>17</v>
      </c>
      <c r="J3271" s="43" t="s">
        <v>17</v>
      </c>
      <c r="K3271" s="43" t="s">
        <v>17</v>
      </c>
    </row>
    <row r="3272" spans="1:11" s="10" customFormat="1" ht="66" x14ac:dyDescent="0.35">
      <c r="A3272" s="43" t="s">
        <v>64</v>
      </c>
      <c r="B3272" s="61" t="s">
        <v>9733</v>
      </c>
      <c r="C3272" s="61" t="s">
        <v>9730</v>
      </c>
      <c r="D3272" s="60" t="s">
        <v>9511</v>
      </c>
      <c r="E3272" s="43" t="s">
        <v>9549</v>
      </c>
      <c r="F3272" s="38" t="s">
        <v>6466</v>
      </c>
      <c r="G3272" s="38">
        <v>1</v>
      </c>
      <c r="H3272" s="43" t="s">
        <v>9550</v>
      </c>
      <c r="I3272" s="43"/>
      <c r="J3272" s="43"/>
      <c r="K3272" s="43"/>
    </row>
    <row r="3273" spans="1:11" s="10" customFormat="1" ht="49.5" x14ac:dyDescent="0.35">
      <c r="A3273" s="43" t="s">
        <v>64</v>
      </c>
      <c r="B3273" s="43" t="s">
        <v>9733</v>
      </c>
      <c r="C3273" s="43" t="s">
        <v>9735</v>
      </c>
      <c r="D3273" s="60" t="s">
        <v>9512</v>
      </c>
      <c r="E3273" s="43" t="s">
        <v>9551</v>
      </c>
      <c r="F3273" s="38" t="s">
        <v>6467</v>
      </c>
      <c r="G3273" s="38">
        <v>8</v>
      </c>
      <c r="H3273" s="43" t="s">
        <v>9552</v>
      </c>
      <c r="I3273" s="43"/>
      <c r="J3273" s="43"/>
      <c r="K3273" s="43"/>
    </row>
    <row r="3274" spans="1:11" s="10" customFormat="1" ht="49.5" x14ac:dyDescent="0.35">
      <c r="A3274" s="43" t="s">
        <v>64</v>
      </c>
      <c r="B3274" s="61" t="s">
        <v>9733</v>
      </c>
      <c r="C3274" s="43" t="s">
        <v>9735</v>
      </c>
      <c r="D3274" s="60" t="s">
        <v>1171</v>
      </c>
      <c r="E3274" s="43" t="s">
        <v>9553</v>
      </c>
      <c r="F3274" s="38" t="s">
        <v>6467</v>
      </c>
      <c r="G3274" s="38">
        <v>8</v>
      </c>
      <c r="H3274" s="43" t="s">
        <v>9554</v>
      </c>
      <c r="I3274" s="43"/>
      <c r="J3274" s="43"/>
      <c r="K3274" s="43"/>
    </row>
    <row r="3275" spans="1:11" s="10" customFormat="1" ht="99" x14ac:dyDescent="0.35">
      <c r="A3275" s="43" t="s">
        <v>64</v>
      </c>
      <c r="B3275" s="61" t="s">
        <v>6473</v>
      </c>
      <c r="C3275" s="43" t="s">
        <v>121</v>
      </c>
      <c r="D3275" s="60" t="s">
        <v>9513</v>
      </c>
      <c r="E3275" s="43" t="s">
        <v>9555</v>
      </c>
      <c r="F3275" s="38" t="s">
        <v>6467</v>
      </c>
      <c r="G3275" s="38">
        <v>8</v>
      </c>
      <c r="H3275" s="43" t="s">
        <v>9556</v>
      </c>
      <c r="I3275" s="43"/>
      <c r="J3275" s="43"/>
      <c r="K3275" s="43"/>
    </row>
    <row r="3276" spans="1:11" s="10" customFormat="1" ht="49.5" x14ac:dyDescent="0.35">
      <c r="A3276" s="43" t="s">
        <v>64</v>
      </c>
      <c r="B3276" s="61" t="s">
        <v>6473</v>
      </c>
      <c r="C3276" s="43" t="s">
        <v>9729</v>
      </c>
      <c r="D3276" s="60" t="s">
        <v>9514</v>
      </c>
      <c r="E3276" s="43" t="s">
        <v>9557</v>
      </c>
      <c r="F3276" s="38" t="s">
        <v>6467</v>
      </c>
      <c r="G3276" s="38">
        <v>8</v>
      </c>
      <c r="H3276" s="43" t="s">
        <v>9558</v>
      </c>
      <c r="I3276" s="43"/>
      <c r="J3276" s="43"/>
      <c r="K3276" s="43"/>
    </row>
    <row r="3277" spans="1:11" s="10" customFormat="1" ht="49.5" x14ac:dyDescent="0.35">
      <c r="A3277" s="43" t="s">
        <v>64</v>
      </c>
      <c r="B3277" s="61" t="s">
        <v>6473</v>
      </c>
      <c r="C3277" s="43" t="s">
        <v>9729</v>
      </c>
      <c r="D3277" s="60" t="s">
        <v>9515</v>
      </c>
      <c r="E3277" s="43" t="s">
        <v>9559</v>
      </c>
      <c r="F3277" s="38" t="s">
        <v>6467</v>
      </c>
      <c r="G3277" s="38">
        <v>8</v>
      </c>
      <c r="H3277" s="43" t="s">
        <v>9560</v>
      </c>
      <c r="I3277" s="43"/>
      <c r="J3277" s="43"/>
      <c r="K3277" s="43"/>
    </row>
    <row r="3278" spans="1:11" s="10" customFormat="1" ht="33" x14ac:dyDescent="0.35">
      <c r="A3278" s="43" t="s">
        <v>64</v>
      </c>
      <c r="B3278" s="61" t="s">
        <v>6473</v>
      </c>
      <c r="C3278" s="43" t="s">
        <v>9729</v>
      </c>
      <c r="D3278" s="60" t="s">
        <v>9516</v>
      </c>
      <c r="E3278" s="43" t="s">
        <v>9561</v>
      </c>
      <c r="F3278" s="38" t="s">
        <v>6467</v>
      </c>
      <c r="G3278" s="38">
        <v>8</v>
      </c>
      <c r="H3278" s="43" t="s">
        <v>9562</v>
      </c>
      <c r="I3278" s="43"/>
      <c r="J3278" s="43"/>
      <c r="K3278" s="43"/>
    </row>
    <row r="3279" spans="1:11" s="10" customFormat="1" ht="49.5" x14ac:dyDescent="0.35">
      <c r="A3279" s="43" t="s">
        <v>64</v>
      </c>
      <c r="B3279" s="61" t="s">
        <v>6473</v>
      </c>
      <c r="C3279" s="43" t="s">
        <v>9729</v>
      </c>
      <c r="D3279" s="60" t="s">
        <v>9517</v>
      </c>
      <c r="E3279" s="43" t="s">
        <v>9563</v>
      </c>
      <c r="F3279" s="38" t="s">
        <v>6467</v>
      </c>
      <c r="G3279" s="38">
        <v>8</v>
      </c>
      <c r="H3279" s="43" t="s">
        <v>9564</v>
      </c>
      <c r="I3279" s="43"/>
      <c r="J3279" s="43"/>
      <c r="K3279" s="43"/>
    </row>
    <row r="3280" spans="1:11" s="10" customFormat="1" ht="49.5" x14ac:dyDescent="0.35">
      <c r="A3280" s="43" t="s">
        <v>64</v>
      </c>
      <c r="B3280" s="61" t="s">
        <v>6473</v>
      </c>
      <c r="C3280" s="43" t="s">
        <v>9729</v>
      </c>
      <c r="D3280" s="60" t="s">
        <v>9518</v>
      </c>
      <c r="E3280" s="43" t="s">
        <v>9565</v>
      </c>
      <c r="F3280" s="38" t="s">
        <v>6467</v>
      </c>
      <c r="G3280" s="38">
        <v>8</v>
      </c>
      <c r="H3280" s="43" t="s">
        <v>9566</v>
      </c>
      <c r="I3280" s="43"/>
      <c r="J3280" s="43"/>
      <c r="K3280" s="43"/>
    </row>
    <row r="3281" spans="1:11" s="10" customFormat="1" ht="66" x14ac:dyDescent="0.35">
      <c r="A3281" s="43" t="s">
        <v>64</v>
      </c>
      <c r="B3281" s="61" t="s">
        <v>6473</v>
      </c>
      <c r="C3281" s="43" t="s">
        <v>9729</v>
      </c>
      <c r="D3281" s="60" t="s">
        <v>9519</v>
      </c>
      <c r="E3281" s="43" t="s">
        <v>9567</v>
      </c>
      <c r="F3281" s="38" t="s">
        <v>6467</v>
      </c>
      <c r="G3281" s="38">
        <v>8</v>
      </c>
      <c r="H3281" s="43" t="s">
        <v>9568</v>
      </c>
      <c r="I3281" s="43"/>
      <c r="J3281" s="43"/>
      <c r="K3281" s="43"/>
    </row>
    <row r="3282" spans="1:11" s="10" customFormat="1" ht="33" x14ac:dyDescent="0.35">
      <c r="A3282" s="43" t="s">
        <v>64</v>
      </c>
      <c r="B3282" s="61" t="s">
        <v>6473</v>
      </c>
      <c r="C3282" s="43" t="s">
        <v>9729</v>
      </c>
      <c r="D3282" s="60" t="s">
        <v>9520</v>
      </c>
      <c r="E3282" s="43" t="s">
        <v>9569</v>
      </c>
      <c r="F3282" s="38" t="s">
        <v>6467</v>
      </c>
      <c r="G3282" s="38">
        <v>8</v>
      </c>
      <c r="H3282" s="43" t="s">
        <v>9570</v>
      </c>
      <c r="I3282" s="43"/>
      <c r="J3282" s="43"/>
      <c r="K3282" s="43"/>
    </row>
    <row r="3283" spans="1:11" s="10" customFormat="1" ht="33" x14ac:dyDescent="0.35">
      <c r="A3283" s="43" t="s">
        <v>64</v>
      </c>
      <c r="B3283" s="61" t="s">
        <v>6473</v>
      </c>
      <c r="C3283" s="43" t="s">
        <v>9729</v>
      </c>
      <c r="D3283" s="60" t="s">
        <v>9521</v>
      </c>
      <c r="E3283" s="43" t="s">
        <v>9571</v>
      </c>
      <c r="F3283" s="38" t="s">
        <v>6467</v>
      </c>
      <c r="G3283" s="38">
        <v>8</v>
      </c>
      <c r="H3283" s="43" t="s">
        <v>9572</v>
      </c>
      <c r="I3283" s="43"/>
      <c r="J3283" s="43"/>
      <c r="K3283" s="43"/>
    </row>
    <row r="3284" spans="1:11" s="10" customFormat="1" ht="82.5" x14ac:dyDescent="0.35">
      <c r="A3284" s="43" t="s">
        <v>64</v>
      </c>
      <c r="B3284" s="61" t="s">
        <v>6473</v>
      </c>
      <c r="C3284" s="43" t="s">
        <v>9729</v>
      </c>
      <c r="D3284" s="60" t="s">
        <v>9522</v>
      </c>
      <c r="E3284" s="43" t="s">
        <v>9573</v>
      </c>
      <c r="F3284" s="38" t="s">
        <v>6466</v>
      </c>
      <c r="G3284" s="38">
        <v>1</v>
      </c>
      <c r="H3284" s="43" t="s">
        <v>9574</v>
      </c>
      <c r="I3284" s="43"/>
      <c r="J3284" s="43"/>
      <c r="K3284" s="43"/>
    </row>
    <row r="3285" spans="1:11" s="10" customFormat="1" ht="82.5" x14ac:dyDescent="0.35">
      <c r="A3285" s="43" t="s">
        <v>64</v>
      </c>
      <c r="B3285" s="43" t="s">
        <v>6473</v>
      </c>
      <c r="C3285" s="43" t="s">
        <v>9729</v>
      </c>
      <c r="D3285" s="60" t="s">
        <v>9523</v>
      </c>
      <c r="E3285" s="43" t="s">
        <v>9575</v>
      </c>
      <c r="F3285" s="38" t="s">
        <v>6466</v>
      </c>
      <c r="G3285" s="38">
        <v>1</v>
      </c>
      <c r="H3285" s="43" t="s">
        <v>9574</v>
      </c>
      <c r="I3285" s="43"/>
      <c r="J3285" s="43"/>
      <c r="K3285" s="43"/>
    </row>
    <row r="3286" spans="1:11" s="10" customFormat="1" ht="49.5" x14ac:dyDescent="0.35">
      <c r="A3286" s="43" t="s">
        <v>64</v>
      </c>
      <c r="B3286" s="61" t="s">
        <v>9733</v>
      </c>
      <c r="C3286" s="61" t="s">
        <v>9735</v>
      </c>
      <c r="D3286" s="60" t="s">
        <v>9524</v>
      </c>
      <c r="E3286" s="43" t="s">
        <v>9576</v>
      </c>
      <c r="F3286" s="38" t="s">
        <v>6466</v>
      </c>
      <c r="G3286" s="38">
        <v>1</v>
      </c>
      <c r="H3286" s="43" t="s">
        <v>9577</v>
      </c>
      <c r="I3286" s="43"/>
      <c r="J3286" s="43"/>
      <c r="K3286" s="43"/>
    </row>
    <row r="3287" spans="1:11" s="10" customFormat="1" ht="132" x14ac:dyDescent="0.35">
      <c r="A3287" s="43" t="s">
        <v>64</v>
      </c>
      <c r="B3287" s="61" t="s">
        <v>6470</v>
      </c>
      <c r="C3287" s="61" t="s">
        <v>9730</v>
      </c>
      <c r="D3287" s="60" t="s">
        <v>9525</v>
      </c>
      <c r="E3287" s="43" t="s">
        <v>9578</v>
      </c>
      <c r="F3287" s="38" t="s">
        <v>6466</v>
      </c>
      <c r="G3287" s="38">
        <v>1</v>
      </c>
      <c r="H3287" s="43" t="s">
        <v>9579</v>
      </c>
      <c r="I3287" s="43"/>
      <c r="J3287" s="43"/>
      <c r="K3287" s="43"/>
    </row>
    <row r="3288" spans="1:11" s="10" customFormat="1" ht="49.5" x14ac:dyDescent="0.35">
      <c r="A3288" s="43" t="s">
        <v>64</v>
      </c>
      <c r="B3288" s="43" t="s">
        <v>6473</v>
      </c>
      <c r="C3288" s="43" t="s">
        <v>9729</v>
      </c>
      <c r="D3288" s="60" t="s">
        <v>9487</v>
      </c>
      <c r="E3288" s="43" t="s">
        <v>9488</v>
      </c>
      <c r="F3288" s="38" t="s">
        <v>6467</v>
      </c>
      <c r="G3288" s="38">
        <v>8</v>
      </c>
      <c r="H3288" s="43" t="s">
        <v>9489</v>
      </c>
      <c r="I3288" s="43"/>
      <c r="J3288" s="43"/>
      <c r="K3288" s="43"/>
    </row>
    <row r="3289" spans="1:11" s="10" customFormat="1" ht="280.5" x14ac:dyDescent="0.35">
      <c r="A3289" s="43" t="s">
        <v>64</v>
      </c>
      <c r="B3289" s="43" t="s">
        <v>9733</v>
      </c>
      <c r="C3289" s="43" t="s">
        <v>146</v>
      </c>
      <c r="D3289" s="60" t="s">
        <v>9490</v>
      </c>
      <c r="E3289" s="43" t="s">
        <v>9491</v>
      </c>
      <c r="F3289" s="38" t="s">
        <v>6466</v>
      </c>
      <c r="G3289" s="38">
        <v>2</v>
      </c>
      <c r="H3289" s="43" t="s">
        <v>9492</v>
      </c>
      <c r="I3289" s="43"/>
      <c r="J3289" s="43"/>
      <c r="K3289" s="43"/>
    </row>
    <row r="3290" spans="1:11" s="10" customFormat="1" ht="409.5" x14ac:dyDescent="0.35">
      <c r="A3290" s="43" t="s">
        <v>64</v>
      </c>
      <c r="B3290" s="61" t="s">
        <v>9733</v>
      </c>
      <c r="C3290" s="61" t="s">
        <v>122</v>
      </c>
      <c r="D3290" s="60" t="s">
        <v>9493</v>
      </c>
      <c r="E3290" s="43" t="s">
        <v>9494</v>
      </c>
      <c r="F3290" s="38" t="s">
        <v>6466</v>
      </c>
      <c r="G3290" s="38">
        <v>2</v>
      </c>
      <c r="H3290" s="43" t="s">
        <v>9495</v>
      </c>
      <c r="I3290" s="43"/>
      <c r="J3290" s="43"/>
      <c r="K3290" s="43"/>
    </row>
    <row r="3291" spans="1:11" s="10" customFormat="1" ht="181.5" x14ac:dyDescent="0.35">
      <c r="A3291" s="43" t="s">
        <v>64</v>
      </c>
      <c r="B3291" s="61" t="s">
        <v>9733</v>
      </c>
      <c r="C3291" s="61" t="s">
        <v>9730</v>
      </c>
      <c r="D3291" s="60" t="s">
        <v>9496</v>
      </c>
      <c r="E3291" s="43" t="s">
        <v>9497</v>
      </c>
      <c r="F3291" s="38" t="s">
        <v>6466</v>
      </c>
      <c r="G3291" s="38">
        <v>2</v>
      </c>
      <c r="H3291" s="43" t="s">
        <v>9498</v>
      </c>
      <c r="I3291" s="43"/>
      <c r="J3291" s="43"/>
      <c r="K3291" s="43"/>
    </row>
    <row r="3293" spans="1:11" x14ac:dyDescent="0.35">
      <c r="C3293" s="9"/>
    </row>
    <row r="3294" spans="1:11" x14ac:dyDescent="0.35">
      <c r="C3294" s="9"/>
    </row>
  </sheetData>
  <sheetProtection algorithmName="SHA-512" hashValue="kz7/z+Zsg2OKWvs8LvtgT8kjBtLXgPoai7oCH9q8q4ofPGGXkYtE7By6JSK5W6FDlW+N5faooKx6/FixsWaaww==" saltValue="zTxrzRgdt5Vlv0u/gLIhmA==" spinCount="100000" sheet="1" objects="1" scenarios="1" sort="0" autoFilter="0"/>
  <autoFilter ref="A6:K3294"/>
  <customSheetViews>
    <customSheetView guid="{BD6627B5-118D-4813-A674-72B322EA5740}" showGridLines="0" fitToPage="1" showAutoFilter="1">
      <pane ySplit="5" topLeftCell="A137" activePane="bottomLeft" state="frozen"/>
      <selection pane="bottomLeft" activeCell="L137" sqref="L137"/>
      <pageMargins left="0.7" right="0.7" top="0.75" bottom="0.75" header="0.3" footer="0.3"/>
      <printOptions horizontalCentered="1"/>
      <pageSetup scale="51" fitToHeight="0" orientation="landscape" r:id="rId1"/>
      <autoFilter ref="A5:K3296"/>
    </customSheetView>
    <customSheetView guid="{E065A6E5-2036-456C-8025-40A33CBE91EE}" scale="70" showGridLines="0" fitToPage="1" filter="1" showAutoFilter="1">
      <pane ySplit="5" topLeftCell="A581" activePane="bottomLeft" state="frozen"/>
      <selection pane="bottomLeft" activeCell="G584" sqref="G584"/>
      <pageMargins left="0.7" right="0.7" top="0.75" bottom="0.75" header="0.3" footer="0.3"/>
      <printOptions horizontalCentered="1"/>
      <pageSetup scale="51" fitToHeight="0" orientation="landscape" r:id="rId2"/>
      <autoFilter ref="A5:K3308">
        <filterColumn colId="0">
          <filters>
            <filter val="DN"/>
            <filter val="PDE"/>
          </filters>
        </filterColumn>
      </autoFilter>
    </customSheetView>
    <customSheetView guid="{1F53A656-F2CB-40DC-A833-20DF980FAEBB}" scale="80" showGridLines="0" fitToPage="1" filter="1" showAutoFilter="1" topLeftCell="E1">
      <pane ySplit="851" topLeftCell="A860" activePane="bottomLeft" state="frozen"/>
      <selection pane="bottomLeft" activeCell="H860" sqref="H860"/>
      <pageMargins left="0.7" right="0.7" top="0.75" bottom="0.75" header="0.3" footer="0.3"/>
      <printOptions horizontalCentered="1"/>
      <pageSetup scale="51" fitToHeight="0" orientation="landscape" r:id="rId3"/>
      <autoFilter ref="A5:K3308">
        <filterColumn colId="0">
          <filters>
            <filter val="MAX-IP"/>
            <filter val="MAX-IP, LT"/>
            <filter val="MAX-IP, LT, OT"/>
            <filter val="MAX-IP, LT, OT, RX"/>
            <filter val="MAX-IP, OT"/>
            <filter val="MAX-LT"/>
            <filter val="MAX-OT"/>
            <filter val="MAX-OT, RX"/>
            <filter val="MAX-PS"/>
            <filter val="MAX-RX"/>
          </filters>
        </filterColumn>
      </autoFilter>
    </customSheetView>
    <customSheetView guid="{527F49CD-DE75-45BA-9588-2A7E703E13AC}" scale="90" showGridLines="0" fitToPage="1" filter="1" showAutoFilter="1">
      <pane ySplit="5" topLeftCell="A2462" activePane="bottomLeft" state="frozen"/>
      <selection pane="bottomLeft" activeCell="D2465" sqref="D2465"/>
      <pageMargins left="0.7" right="0.7" top="0.75" bottom="0.75" header="0.3" footer="0.3"/>
      <printOptions horizontalCentered="1"/>
      <pageSetup scale="51" fitToHeight="0" orientation="landscape" r:id="rId4"/>
      <autoFilter ref="A5:K3307">
        <filterColumn colId="0">
          <filters>
            <filter val="MedPAR"/>
          </filters>
        </filterColumn>
      </autoFilter>
    </customSheetView>
    <customSheetView guid="{98E14319-9E9C-4063-BFCE-B961127F269A}" scale="85" showGridLines="0" fitToPage="1" showAutoFilter="1">
      <pane ySplit="6" topLeftCell="A7" activePane="bottomLeft" state="frozen"/>
      <selection pane="bottomLeft" activeCell="A7" sqref="A7"/>
      <pageMargins left="0.7" right="0.7" top="0.75" bottom="0.75" header="0.3" footer="0.3"/>
      <printOptions horizontalCentered="1"/>
      <pageSetup scale="51" fitToHeight="0" orientation="landscape" r:id="rId5"/>
      <autoFilter ref="A5:K3300"/>
    </customSheetView>
  </customSheetViews>
  <mergeCells count="4">
    <mergeCell ref="A2:K2"/>
    <mergeCell ref="A3:K3"/>
    <mergeCell ref="A4:H4"/>
    <mergeCell ref="B5:J5"/>
  </mergeCells>
  <printOptions horizontalCentered="1"/>
  <pageMargins left="0.7" right="0.7" top="0.75" bottom="0.75" header="0.3" footer="0.3"/>
  <pageSetup scale="51" fitToHeight="0" orientation="landscape"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85" workbookViewId="0">
      <selection sqref="A1:H1"/>
    </sheetView>
  </sheetViews>
  <sheetFormatPr defaultColWidth="9.81640625" defaultRowHeight="16" x14ac:dyDescent="0.35"/>
  <cols>
    <col min="1" max="1" width="3" style="16" customWidth="1"/>
    <col min="2" max="2" width="35.453125" style="16" customWidth="1"/>
    <col min="3" max="5" width="17.81640625" style="16" customWidth="1"/>
    <col min="6" max="6" width="12.453125" style="16" customWidth="1"/>
    <col min="7" max="7" width="9.81640625" style="16"/>
    <col min="8" max="8" width="9.81640625" style="16" customWidth="1"/>
    <col min="9" max="16384" width="9.81640625" style="16"/>
  </cols>
  <sheetData>
    <row r="1" spans="1:8" s="32" customFormat="1" ht="34.5" customHeight="1" x14ac:dyDescent="0.35">
      <c r="A1" s="74" t="str">
        <f>CONCATENATE("MedRIC ",SurveyName, ": Encryption Versions")</f>
        <v>MedRIC HRS: Encryption Versions</v>
      </c>
      <c r="B1" s="74"/>
      <c r="C1" s="74"/>
      <c r="D1" s="74"/>
      <c r="E1" s="74"/>
      <c r="F1" s="74"/>
      <c r="G1" s="74"/>
      <c r="H1" s="74"/>
    </row>
    <row r="2" spans="1:8" ht="49.5" customHeight="1" x14ac:dyDescent="0.35">
      <c r="A2" s="75" t="str">
        <f>CONCATENATE("This MedRIC ",SurveyName, ": Encryption Versions worksheet explains the three MedRIC-established encryption tiers--hereafter, ",CHAR(34),"versions",CHAR(34), "--of MedRIC's data inventory, as follows:")</f>
        <v>This MedRIC HRS: Encryption Versions worksheet explains the three MedRIC-established encryption tiers--hereafter, "versions"--of MedRIC's data inventory, as follows:</v>
      </c>
      <c r="B2" s="75"/>
      <c r="C2" s="75"/>
      <c r="D2" s="75"/>
      <c r="E2" s="75"/>
      <c r="F2" s="75"/>
      <c r="G2" s="58"/>
      <c r="H2" s="58"/>
    </row>
    <row r="3" spans="1:8" ht="43.5" customHeight="1" x14ac:dyDescent="0.35">
      <c r="A3" s="31" t="s">
        <v>71</v>
      </c>
      <c r="B3" s="80" t="s">
        <v>36</v>
      </c>
      <c r="C3" s="80"/>
      <c r="D3" s="80"/>
      <c r="E3" s="80"/>
      <c r="F3" s="80"/>
      <c r="G3" s="80"/>
      <c r="H3" s="80"/>
    </row>
    <row r="4" spans="1:8" ht="43.5" customHeight="1" x14ac:dyDescent="0.35">
      <c r="A4" s="31" t="s">
        <v>71</v>
      </c>
      <c r="B4" s="80" t="s">
        <v>37</v>
      </c>
      <c r="C4" s="80"/>
      <c r="D4" s="80"/>
      <c r="E4" s="80"/>
      <c r="F4" s="80"/>
      <c r="G4" s="80"/>
      <c r="H4" s="80"/>
    </row>
    <row r="5" spans="1:8" ht="43.5" customHeight="1" x14ac:dyDescent="0.35">
      <c r="A5" s="31" t="s">
        <v>71</v>
      </c>
      <c r="B5" s="80" t="s">
        <v>38</v>
      </c>
      <c r="C5" s="80"/>
      <c r="D5" s="80"/>
      <c r="E5" s="80"/>
      <c r="F5" s="80"/>
      <c r="G5" s="80"/>
      <c r="H5" s="80"/>
    </row>
    <row r="6" spans="1:8" ht="39" customHeight="1" x14ac:dyDescent="0.35">
      <c r="A6" s="81" t="s">
        <v>69</v>
      </c>
      <c r="B6" s="81"/>
      <c r="C6" s="81"/>
      <c r="D6" s="81"/>
      <c r="E6" s="81"/>
      <c r="F6" s="81"/>
      <c r="G6" s="81"/>
      <c r="H6" s="81"/>
    </row>
    <row r="7" spans="1:8" ht="16.5" x14ac:dyDescent="0.35">
      <c r="A7" s="59"/>
      <c r="B7" s="59"/>
      <c r="C7" s="59"/>
      <c r="D7" s="59"/>
      <c r="E7" s="59"/>
      <c r="F7" s="59"/>
      <c r="G7" s="59"/>
      <c r="H7" s="59"/>
    </row>
    <row r="8" spans="1:8" ht="17.5" x14ac:dyDescent="0.35">
      <c r="A8" s="82" t="s">
        <v>34</v>
      </c>
      <c r="B8" s="82"/>
      <c r="C8" s="82"/>
      <c r="D8" s="82"/>
      <c r="E8" s="82"/>
      <c r="F8" s="29"/>
      <c r="G8" s="29"/>
      <c r="H8" s="29"/>
    </row>
    <row r="9" spans="1:8" ht="19.399999999999999" customHeight="1" x14ac:dyDescent="0.35">
      <c r="A9" s="83" t="s">
        <v>33</v>
      </c>
      <c r="B9" s="84"/>
      <c r="C9" s="30" t="s">
        <v>32</v>
      </c>
      <c r="D9" s="30" t="s">
        <v>31</v>
      </c>
      <c r="E9" s="30" t="s">
        <v>30</v>
      </c>
      <c r="F9" s="29"/>
      <c r="G9" s="29"/>
      <c r="H9" s="29"/>
    </row>
    <row r="10" spans="1:8" ht="17.149999999999999" customHeight="1" x14ac:dyDescent="0.45">
      <c r="A10" s="76" t="s">
        <v>29</v>
      </c>
      <c r="B10" s="77"/>
      <c r="C10" s="25" t="s">
        <v>26</v>
      </c>
      <c r="D10" s="24" t="s">
        <v>26</v>
      </c>
      <c r="E10" s="28" t="s">
        <v>26</v>
      </c>
      <c r="F10" s="27"/>
      <c r="G10" s="26"/>
      <c r="H10" s="26"/>
    </row>
    <row r="11" spans="1:8" ht="17.149999999999999" customHeight="1" x14ac:dyDescent="0.45">
      <c r="A11" s="78" t="s">
        <v>28</v>
      </c>
      <c r="B11" s="79"/>
      <c r="C11" s="25" t="s">
        <v>26</v>
      </c>
      <c r="D11" s="24" t="s">
        <v>26</v>
      </c>
      <c r="E11" s="24" t="s">
        <v>26</v>
      </c>
      <c r="F11" s="17"/>
      <c r="G11" s="17"/>
      <c r="H11" s="17"/>
    </row>
    <row r="12" spans="1:8" ht="17.149999999999999" customHeight="1" x14ac:dyDescent="0.45">
      <c r="A12" s="78" t="s">
        <v>27</v>
      </c>
      <c r="B12" s="79"/>
      <c r="C12" s="19" t="s">
        <v>26</v>
      </c>
      <c r="D12" s="18" t="s">
        <v>26</v>
      </c>
      <c r="E12" s="18" t="s">
        <v>26</v>
      </c>
      <c r="F12" s="17"/>
      <c r="G12" s="17"/>
      <c r="H12" s="17"/>
    </row>
    <row r="13" spans="1:8" ht="17.149999999999999" customHeight="1" x14ac:dyDescent="0.45">
      <c r="A13" s="78" t="s">
        <v>25</v>
      </c>
      <c r="B13" s="79"/>
      <c r="C13" s="19" t="s">
        <v>17</v>
      </c>
      <c r="D13" s="18" t="s">
        <v>17</v>
      </c>
      <c r="E13" s="18" t="s">
        <v>17</v>
      </c>
      <c r="F13" s="17"/>
      <c r="G13" s="17"/>
      <c r="H13" s="17"/>
    </row>
    <row r="14" spans="1:8" ht="17.149999999999999" customHeight="1" x14ac:dyDescent="0.45">
      <c r="A14" s="78" t="s">
        <v>24</v>
      </c>
      <c r="B14" s="79"/>
      <c r="C14" s="21" t="s">
        <v>14</v>
      </c>
      <c r="D14" s="20" t="s">
        <v>14</v>
      </c>
      <c r="E14" s="20" t="s">
        <v>14</v>
      </c>
      <c r="F14" s="17"/>
      <c r="G14" s="17"/>
      <c r="H14" s="17"/>
    </row>
    <row r="15" spans="1:8" ht="17.149999999999999" customHeight="1" x14ac:dyDescent="0.45">
      <c r="A15" s="78" t="s">
        <v>23</v>
      </c>
      <c r="B15" s="79"/>
      <c r="C15" s="19" t="s">
        <v>14</v>
      </c>
      <c r="D15" s="18" t="s">
        <v>14</v>
      </c>
      <c r="E15" s="18" t="s">
        <v>14</v>
      </c>
      <c r="F15" s="17"/>
      <c r="G15" s="17"/>
      <c r="H15" s="17"/>
    </row>
    <row r="16" spans="1:8" ht="17.149999999999999" customHeight="1" x14ac:dyDescent="0.45">
      <c r="A16" s="78" t="s">
        <v>22</v>
      </c>
      <c r="B16" s="79"/>
      <c r="C16" s="19" t="s">
        <v>21</v>
      </c>
      <c r="D16" s="18" t="s">
        <v>14</v>
      </c>
      <c r="E16" s="18" t="s">
        <v>14</v>
      </c>
      <c r="F16" s="17"/>
      <c r="G16" s="17"/>
      <c r="H16" s="17"/>
    </row>
    <row r="17" spans="1:8" ht="17.149999999999999" customHeight="1" x14ac:dyDescent="0.45">
      <c r="A17" s="78" t="s">
        <v>20</v>
      </c>
      <c r="B17" s="79"/>
      <c r="C17" s="23" t="s">
        <v>17</v>
      </c>
      <c r="D17" s="22" t="s">
        <v>17</v>
      </c>
      <c r="E17" s="22" t="s">
        <v>14</v>
      </c>
      <c r="F17" s="17"/>
      <c r="G17" s="17"/>
      <c r="H17" s="17"/>
    </row>
    <row r="18" spans="1:8" ht="17.149999999999999" customHeight="1" x14ac:dyDescent="0.45">
      <c r="A18" s="78" t="s">
        <v>19</v>
      </c>
      <c r="B18" s="79"/>
      <c r="C18" s="19" t="s">
        <v>17</v>
      </c>
      <c r="D18" s="18" t="s">
        <v>17</v>
      </c>
      <c r="E18" s="18" t="s">
        <v>14</v>
      </c>
      <c r="F18" s="17"/>
      <c r="G18" s="17"/>
      <c r="H18" s="17"/>
    </row>
    <row r="19" spans="1:8" ht="17.149999999999999" customHeight="1" x14ac:dyDescent="0.45">
      <c r="A19" s="78" t="s">
        <v>18</v>
      </c>
      <c r="B19" s="79"/>
      <c r="C19" s="21" t="s">
        <v>17</v>
      </c>
      <c r="D19" s="20" t="s">
        <v>17</v>
      </c>
      <c r="E19" s="20" t="s">
        <v>14</v>
      </c>
      <c r="F19" s="17"/>
      <c r="G19" s="17"/>
      <c r="H19" s="17"/>
    </row>
    <row r="20" spans="1:8" ht="17.149999999999999" customHeight="1" x14ac:dyDescent="0.45">
      <c r="A20" s="78" t="s">
        <v>16</v>
      </c>
      <c r="B20" s="79"/>
      <c r="C20" s="19" t="s">
        <v>15</v>
      </c>
      <c r="D20" s="18" t="s">
        <v>15</v>
      </c>
      <c r="E20" s="18" t="s">
        <v>14</v>
      </c>
      <c r="F20" s="17"/>
      <c r="G20" s="17"/>
      <c r="H20" s="17"/>
    </row>
    <row r="21" spans="1:8" ht="35.15" customHeight="1" x14ac:dyDescent="0.3">
      <c r="A21" s="71" t="s">
        <v>0</v>
      </c>
      <c r="B21" s="71"/>
      <c r="C21" s="71"/>
      <c r="D21" s="71"/>
      <c r="E21" s="71"/>
      <c r="F21" s="71"/>
      <c r="G21" s="71"/>
      <c r="H21" s="71"/>
    </row>
    <row r="22" spans="1:8" ht="35.15" customHeight="1" x14ac:dyDescent="0.35"/>
  </sheetData>
  <sheetProtection algorithmName="SHA-512" hashValue="GwK/3OtAgxUUGz8uoxmJFEQdEtgE8PCRj/DYO9oauCy1HAxsE1q4qS1tIYtHm7R6utnwFuHXHoGzfyYD3+S0aw==" saltValue="I5iyer9my7PYTGqC07ksZA==" spinCount="100000" sheet="1" objects="1" scenarios="1"/>
  <customSheetViews>
    <customSheetView guid="{BD6627B5-118D-4813-A674-72B322EA5740}" showGridLines="0">
      <selection sqref="A1:H1"/>
      <pageMargins left="0.7" right="0.7" top="0.75" bottom="0.75" header="0.3" footer="0.3"/>
    </customSheetView>
    <customSheetView guid="{E065A6E5-2036-456C-8025-40A33CBE91EE}" showGridLines="0" topLeftCell="A7">
      <selection sqref="A1:H1"/>
      <pageMargins left="0.7" right="0.7" top="0.75" bottom="0.75" header="0.3" footer="0.3"/>
    </customSheetView>
    <customSheetView guid="{1F53A656-F2CB-40DC-A833-20DF980FAEBB}" showGridLines="0">
      <selection sqref="A1:H1"/>
      <pageMargins left="0.7" right="0.7" top="0.75" bottom="0.75" header="0.3" footer="0.3"/>
    </customSheetView>
    <customSheetView guid="{527F49CD-DE75-45BA-9588-2A7E703E13AC}" showGridLines="0" topLeftCell="A7">
      <selection sqref="A1:H1"/>
      <pageMargins left="0.7" right="0.7" top="0.75" bottom="0.75" header="0.3" footer="0.3"/>
    </customSheetView>
    <customSheetView guid="{98E14319-9E9C-4063-BFCE-B961127F269A}" showGridLines="0">
      <selection sqref="A1:H1"/>
      <pageMargins left="0.7" right="0.7" top="0.75" bottom="0.75" header="0.3" footer="0.3"/>
    </customSheetView>
  </customSheetViews>
  <mergeCells count="20">
    <mergeCell ref="A19:B19"/>
    <mergeCell ref="A20:B20"/>
    <mergeCell ref="A21:H21"/>
    <mergeCell ref="A13:B13"/>
    <mergeCell ref="A14:B14"/>
    <mergeCell ref="A15:B15"/>
    <mergeCell ref="A16:B16"/>
    <mergeCell ref="A17:B17"/>
    <mergeCell ref="A18:B18"/>
    <mergeCell ref="A1:H1"/>
    <mergeCell ref="A2:F2"/>
    <mergeCell ref="A10:B10"/>
    <mergeCell ref="A11:B11"/>
    <mergeCell ref="A12:B12"/>
    <mergeCell ref="B3:H3"/>
    <mergeCell ref="B4:H4"/>
    <mergeCell ref="B5:H5"/>
    <mergeCell ref="A6:H6"/>
    <mergeCell ref="A8:E8"/>
    <mergeCell ref="A9:B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Revision_Log</vt:lpstr>
      <vt:lpstr>Data_Type_Overview</vt:lpstr>
      <vt:lpstr>Data_Dictionary</vt:lpstr>
      <vt:lpstr>Encryption_Versions</vt:lpstr>
      <vt:lpstr>SurveyName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 Garcia</dc:creator>
  <cp:lastModifiedBy>Grant Guan</cp:lastModifiedBy>
  <dcterms:created xsi:type="dcterms:W3CDTF">2020-09-25T20:39:18Z</dcterms:created>
  <dcterms:modified xsi:type="dcterms:W3CDTF">2020-10-16T18:17:30Z</dcterms:modified>
</cp:coreProperties>
</file>