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ellesforbundetorg-my.sharepoint.com/personal/petter_vellesen_fellesforbundet_org/Documents/Hjemmesida/"/>
    </mc:Choice>
  </mc:AlternateContent>
  <xr:revisionPtr revIDLastSave="2" documentId="8_{30E8DC0F-51D5-4EF6-BB6D-FCA800BAB9A0}" xr6:coauthVersionLast="46" xr6:coauthVersionMax="46" xr10:uidLastSave="{95E762D5-C612-47F3-B41B-1EFA8587ED8E}"/>
  <bookViews>
    <workbookView xWindow="1125" yWindow="1125" windowWidth="21600" windowHeight="11385" xr2:uid="{00000000-000D-0000-FFFF-FFFF00000000}"/>
  </bookViews>
  <sheets>
    <sheet name="Ark1" sheetId="1" r:id="rId1"/>
  </sheets>
  <definedNames>
    <definedName name="_xlnm._FilterDatabase" localSheetId="0" hidden="1">'Ark1'!$A$1:$J$90</definedName>
    <definedName name="_xlnm.Print_Titles" localSheetId="0">'Ark1'!$1:$1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I82" i="1"/>
  <c r="I8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2" i="1"/>
  <c r="G84" i="1" l="1"/>
  <c r="D84" i="1"/>
  <c r="E84" i="1"/>
  <c r="B84" i="1"/>
  <c r="J84" i="1" l="1"/>
  <c r="C77" i="1"/>
  <c r="D77" i="1"/>
  <c r="E77" i="1"/>
  <c r="B77" i="1"/>
  <c r="G77" i="1"/>
  <c r="J77" i="1" l="1"/>
</calcChain>
</file>

<file path=xl/sharedStrings.xml><?xml version="1.0" encoding="utf-8"?>
<sst xmlns="http://schemas.openxmlformats.org/spreadsheetml/2006/main" count="247" uniqueCount="95">
  <si>
    <t>Avgitt</t>
  </si>
  <si>
    <t>Tot deltatt</t>
  </si>
  <si>
    <t>JA</t>
  </si>
  <si>
    <t>NEI</t>
  </si>
  <si>
    <t>Blanke</t>
  </si>
  <si>
    <t>Navn</t>
  </si>
  <si>
    <t>Avtale</t>
  </si>
  <si>
    <t>Deltakelse</t>
  </si>
  <si>
    <t>X</t>
  </si>
  <si>
    <t>Adecco Solutions AS Avd Industri Norge</t>
  </si>
  <si>
    <t>19301 Fellesoverenskomsten for byggfag</t>
  </si>
  <si>
    <t>AF Decom AS</t>
  </si>
  <si>
    <t>AF Gruppen Norge AS AF Bygg/rehab Oslo/administras</t>
  </si>
  <si>
    <t>AF Offshore  Decom AS avd Oslo</t>
  </si>
  <si>
    <t>Andenæs VVS AS</t>
  </si>
  <si>
    <t>Andersen og Aksnes Rørleggerbedrift AS</t>
  </si>
  <si>
    <t>AS Realbygg</t>
  </si>
  <si>
    <t>Assemblin AS avd Oslo</t>
  </si>
  <si>
    <t>Backe Stor-Oslo AS</t>
  </si>
  <si>
    <t>BAS Maskinutleie AS avd Lindeberg</t>
  </si>
  <si>
    <t>Betonmast Boligbygg AS</t>
  </si>
  <si>
    <t>Bjørn Simonsen &amp; Sønn AS</t>
  </si>
  <si>
    <t>Bravas Engineering AS</t>
  </si>
  <si>
    <t>Brunata Norge AS</t>
  </si>
  <si>
    <t>Bundebygg AS</t>
  </si>
  <si>
    <t>Bærum Rørleggerbedrift AS</t>
  </si>
  <si>
    <t>Bærums Verk Rørleggerbedrift AS</t>
  </si>
  <si>
    <t>C M Mathiesen &amp; Co AS</t>
  </si>
  <si>
    <t>Christiania Rørleggerbedrift AS</t>
  </si>
  <si>
    <t>Christiania Stillas AS avd Oslo</t>
  </si>
  <si>
    <t>Con-Form AS avd Oslo</t>
  </si>
  <si>
    <t>Edvardsson Entreprenør AS Avd Oslo</t>
  </si>
  <si>
    <t>Eriksen &amp; Jensen AS</t>
  </si>
  <si>
    <t>Flow Meisingset VVS AS</t>
  </si>
  <si>
    <t>Georg Andresen &amp; Sønner AS</t>
  </si>
  <si>
    <t>GK Rør AS avd Oslo</t>
  </si>
  <si>
    <t>GK Rør AS avd Romerike</t>
  </si>
  <si>
    <t>Haandverkerne AS</t>
  </si>
  <si>
    <t>Hent AS avd Oslo</t>
  </si>
  <si>
    <t>HR Rør AS</t>
  </si>
  <si>
    <t>Ingeniør Habberstad AS</t>
  </si>
  <si>
    <t>Ingeniør Sverre Hollie AS</t>
  </si>
  <si>
    <t>Intep AS</t>
  </si>
  <si>
    <t>JM Norge AS Avd Oslo</t>
  </si>
  <si>
    <t>Jobzone Bygg &amp; Anlegg AS</t>
  </si>
  <si>
    <t>Kaefer Construction AS avd Moss</t>
  </si>
  <si>
    <t>KF Entreprenør AS</t>
  </si>
  <si>
    <t>Kristiansen Rørservice AS</t>
  </si>
  <si>
    <t>Kruse Smith Entreprenør AS Region Øst</t>
  </si>
  <si>
    <t>Larmerud Rørservice AS</t>
  </si>
  <si>
    <t>Lørenskog Rørleggerbedrift AS</t>
  </si>
  <si>
    <t>Malermester Buer AS</t>
  </si>
  <si>
    <t>Malermestrene AS</t>
  </si>
  <si>
    <t>Malermestrene Juuhl &amp; Bratfoss AS</t>
  </si>
  <si>
    <t>Moderne Byggfornyelse AS</t>
  </si>
  <si>
    <t>Murmester Rolf Holm AS</t>
  </si>
  <si>
    <t>Murmestrene Fjeldheim og Knudsen AS</t>
  </si>
  <si>
    <t>NCC Norge AS avd Oslo</t>
  </si>
  <si>
    <t>NRA Øst AS</t>
  </si>
  <si>
    <t>Okas AS</t>
  </si>
  <si>
    <t>Oslo Tegl &amp; Puss AS</t>
  </si>
  <si>
    <t>Oslo-Akershus Rørleggerbedrift AS</t>
  </si>
  <si>
    <t>PLG Overflate-Teknikk AS</t>
  </si>
  <si>
    <t>Ramirent AS avd Enebakk</t>
  </si>
  <si>
    <t>Ramirent AS avd Hovedkontor Hvam</t>
  </si>
  <si>
    <t>Skanska Norge AS avd div Bygg Region Oslo/Akershus</t>
  </si>
  <si>
    <t>Solid Entreprenør AS</t>
  </si>
  <si>
    <t>Solutec VVS  AS</t>
  </si>
  <si>
    <t>Total VVS AS</t>
  </si>
  <si>
    <t>Utleiecompagniet AS Avd Kjeller</t>
  </si>
  <si>
    <t>Veidekke Entreprenør AS Region Oslo</t>
  </si>
  <si>
    <t>WK Entreprenør AS avd Oslo</t>
  </si>
  <si>
    <t>Workshop Bemanning &amp; Kompetanse AS avd Oslo</t>
  </si>
  <si>
    <t>Østlandske Bolig &amp; Indmal AS</t>
  </si>
  <si>
    <t>Ikke avgitt</t>
  </si>
  <si>
    <t>Østlandske VVS AS</t>
  </si>
  <si>
    <t>Deltagelse i %</t>
  </si>
  <si>
    <t>Totalt</t>
  </si>
  <si>
    <t>19320 Overenskomsten for byggeindustrien</t>
  </si>
  <si>
    <t>Thauglands H C Trælastforretning AS avd Vitaminveien</t>
  </si>
  <si>
    <t>Unicon AS Betongblanderi Sjursøya</t>
  </si>
  <si>
    <t>SA Steinskulptur Norsk Billedhoggerforenings Atelier</t>
  </si>
  <si>
    <t>16333 Steinindustrioverenskomsten</t>
  </si>
  <si>
    <t>Medlemmer</t>
  </si>
  <si>
    <t>Andersson &amp; Kjærnsmo AS</t>
  </si>
  <si>
    <t>Caverion Norge AS avd Oslo Service</t>
  </si>
  <si>
    <t>Fair play bygg Oslo og Omegn</t>
  </si>
  <si>
    <t>Norsk Epoxy AS</t>
  </si>
  <si>
    <t>Peab AS avd Bygg</t>
  </si>
  <si>
    <t>Ringside Rørleggerbedrift AS</t>
  </si>
  <si>
    <t>Svalinn AS Avd Hovedkontor</t>
  </si>
  <si>
    <t>Vangsøy Rørteknikk AS</t>
  </si>
  <si>
    <t>4 stk stemmer i Skien</t>
  </si>
  <si>
    <t>Alliero AS Avd Malervirksomhet mur/betong Oslo</t>
  </si>
  <si>
    <t xml:space="preserve">Bravida Norge 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</si>
</sst>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1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2" fontId="1" fillId="2" borderId="9" xfId="0" applyNumberFormat="1" applyFont="1" applyFill="1" applyBorder="1"/>
    <xf numFmtId="2" fontId="2" fillId="0" borderId="1" xfId="0" applyNumberFormat="1" applyFont="1" applyBorder="1"/>
    <xf numFmtId="0" fontId="1" fillId="0" borderId="10" xfId="0" applyFont="1" applyBorder="1"/>
    <xf numFmtId="2" fontId="2" fillId="0" borderId="7" xfId="0" applyNumberFormat="1" applyFon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topLeftCell="B1" workbookViewId="0">
      <selection activeCell="F69" sqref="F69"/>
    </sheetView>
  </sheetViews>
  <sheetFormatPr baseColWidth="10" defaultColWidth="11.42578125" defaultRowHeight="15" x14ac:dyDescent="0.2"/>
  <cols>
    <col min="1" max="1" width="11" style="9" customWidth="1"/>
    <col min="2" max="2" width="11.85546875" style="2" customWidth="1"/>
    <col min="3" max="3" width="10.140625" style="2" customWidth="1"/>
    <col min="4" max="4" width="10.5703125" style="2" customWidth="1"/>
    <col min="5" max="5" width="10.42578125" style="2" customWidth="1"/>
    <col min="6" max="6" width="58" style="2" bestFit="1" customWidth="1"/>
    <col min="7" max="7" width="6.5703125" style="2" customWidth="1"/>
    <col min="8" max="8" width="44.7109375" style="2" customWidth="1"/>
    <col min="9" max="9" width="18.7109375" style="2" bestFit="1" customWidth="1"/>
    <col min="10" max="10" width="22.7109375" style="2" bestFit="1" customWidth="1"/>
    <col min="11" max="16384" width="11.42578125" style="2"/>
  </cols>
  <sheetData>
    <row r="1" spans="1:9" s="1" customFormat="1" ht="15.75" x14ac:dyDescent="0.25">
      <c r="A1" s="7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83</v>
      </c>
      <c r="H1" s="3" t="s">
        <v>6</v>
      </c>
      <c r="I1" s="3" t="s">
        <v>7</v>
      </c>
    </row>
    <row r="2" spans="1:9" x14ac:dyDescent="0.2">
      <c r="A2" s="8" t="s">
        <v>8</v>
      </c>
      <c r="B2" s="4">
        <v>35</v>
      </c>
      <c r="C2" s="4">
        <v>8</v>
      </c>
      <c r="D2" s="4">
        <v>27</v>
      </c>
      <c r="E2" s="4">
        <v>0</v>
      </c>
      <c r="F2" s="4" t="s">
        <v>9</v>
      </c>
      <c r="G2" s="4">
        <v>44</v>
      </c>
      <c r="H2" s="4" t="s">
        <v>10</v>
      </c>
      <c r="I2" s="27">
        <f t="shared" ref="I2:I29" si="0">(B2/G2)*100</f>
        <v>79.545454545454547</v>
      </c>
    </row>
    <row r="3" spans="1:9" x14ac:dyDescent="0.2">
      <c r="A3" s="8" t="s">
        <v>8</v>
      </c>
      <c r="B3" s="4">
        <v>15</v>
      </c>
      <c r="C3" s="4">
        <v>15</v>
      </c>
      <c r="D3" s="4">
        <v>0</v>
      </c>
      <c r="E3" s="4">
        <v>0</v>
      </c>
      <c r="F3" s="4" t="s">
        <v>11</v>
      </c>
      <c r="G3" s="4">
        <v>62</v>
      </c>
      <c r="H3" s="4" t="s">
        <v>10</v>
      </c>
      <c r="I3" s="27">
        <f t="shared" si="0"/>
        <v>24.193548387096776</v>
      </c>
    </row>
    <row r="4" spans="1:9" x14ac:dyDescent="0.2">
      <c r="A4" s="8" t="s">
        <v>8</v>
      </c>
      <c r="B4" s="4">
        <v>15</v>
      </c>
      <c r="C4" s="4">
        <v>8</v>
      </c>
      <c r="D4" s="4">
        <v>7</v>
      </c>
      <c r="E4" s="4">
        <v>0</v>
      </c>
      <c r="F4" s="4" t="s">
        <v>12</v>
      </c>
      <c r="G4" s="4">
        <v>21</v>
      </c>
      <c r="H4" s="4" t="s">
        <v>10</v>
      </c>
      <c r="I4" s="27">
        <f t="shared" si="0"/>
        <v>71.428571428571431</v>
      </c>
    </row>
    <row r="5" spans="1:9" x14ac:dyDescent="0.2">
      <c r="A5" s="8" t="s">
        <v>8</v>
      </c>
      <c r="B5" s="4">
        <v>20</v>
      </c>
      <c r="C5" s="4">
        <v>20</v>
      </c>
      <c r="D5" s="4">
        <v>0</v>
      </c>
      <c r="E5" s="4">
        <v>0</v>
      </c>
      <c r="F5" s="4" t="s">
        <v>13</v>
      </c>
      <c r="G5" s="4">
        <v>20</v>
      </c>
      <c r="H5" s="4" t="s">
        <v>10</v>
      </c>
      <c r="I5" s="27">
        <f t="shared" si="0"/>
        <v>100</v>
      </c>
    </row>
    <row r="6" spans="1:9" x14ac:dyDescent="0.2">
      <c r="A6" s="8" t="s">
        <v>8</v>
      </c>
      <c r="B6" s="4">
        <v>2</v>
      </c>
      <c r="C6" s="4">
        <v>2</v>
      </c>
      <c r="D6" s="4">
        <v>0</v>
      </c>
      <c r="E6" s="4">
        <v>0</v>
      </c>
      <c r="F6" s="4" t="s">
        <v>93</v>
      </c>
      <c r="G6" s="4">
        <v>18</v>
      </c>
      <c r="H6" s="4" t="s">
        <v>10</v>
      </c>
      <c r="I6" s="27">
        <f t="shared" si="0"/>
        <v>11.111111111111111</v>
      </c>
    </row>
    <row r="7" spans="1:9" x14ac:dyDescent="0.2">
      <c r="A7" s="8" t="s">
        <v>8</v>
      </c>
      <c r="B7" s="4">
        <v>47</v>
      </c>
      <c r="C7" s="4">
        <v>33</v>
      </c>
      <c r="D7" s="4">
        <v>14</v>
      </c>
      <c r="E7" s="4">
        <v>0</v>
      </c>
      <c r="F7" s="30" t="s">
        <v>14</v>
      </c>
      <c r="G7" s="4">
        <v>62</v>
      </c>
      <c r="H7" s="4" t="s">
        <v>10</v>
      </c>
      <c r="I7" s="27">
        <f t="shared" si="0"/>
        <v>75.806451612903231</v>
      </c>
    </row>
    <row r="8" spans="1:9" x14ac:dyDescent="0.2">
      <c r="A8" s="8" t="s">
        <v>8</v>
      </c>
      <c r="B8" s="4">
        <v>12</v>
      </c>
      <c r="C8" s="4">
        <v>11</v>
      </c>
      <c r="D8" s="4">
        <v>1</v>
      </c>
      <c r="E8" s="4">
        <v>0</v>
      </c>
      <c r="F8" s="4" t="s">
        <v>15</v>
      </c>
      <c r="G8" s="4">
        <v>13</v>
      </c>
      <c r="H8" s="4" t="s">
        <v>10</v>
      </c>
      <c r="I8" s="27">
        <f t="shared" si="0"/>
        <v>92.307692307692307</v>
      </c>
    </row>
    <row r="9" spans="1:9" x14ac:dyDescent="0.2">
      <c r="A9" s="8" t="s">
        <v>8</v>
      </c>
      <c r="B9" s="4">
        <v>0</v>
      </c>
      <c r="C9" s="4">
        <v>0</v>
      </c>
      <c r="D9" s="4">
        <v>0</v>
      </c>
      <c r="E9" s="4">
        <v>0</v>
      </c>
      <c r="F9" s="4" t="s">
        <v>84</v>
      </c>
      <c r="G9" s="4">
        <v>2</v>
      </c>
      <c r="H9" s="4" t="s">
        <v>10</v>
      </c>
      <c r="I9" s="27">
        <f t="shared" si="0"/>
        <v>0</v>
      </c>
    </row>
    <row r="10" spans="1:9" x14ac:dyDescent="0.2">
      <c r="A10" s="8" t="s">
        <v>8</v>
      </c>
      <c r="B10" s="4">
        <v>2</v>
      </c>
      <c r="C10" s="4">
        <v>1</v>
      </c>
      <c r="D10" s="4">
        <v>1</v>
      </c>
      <c r="E10" s="4">
        <v>0</v>
      </c>
      <c r="F10" s="4" t="s">
        <v>16</v>
      </c>
      <c r="G10" s="4">
        <v>3</v>
      </c>
      <c r="H10" s="4" t="s">
        <v>10</v>
      </c>
      <c r="I10" s="27">
        <f t="shared" si="0"/>
        <v>66.666666666666657</v>
      </c>
    </row>
    <row r="11" spans="1:9" x14ac:dyDescent="0.2">
      <c r="A11" s="8" t="s">
        <v>8</v>
      </c>
      <c r="B11" s="4">
        <v>71</v>
      </c>
      <c r="C11" s="4">
        <v>57</v>
      </c>
      <c r="D11" s="4">
        <v>14</v>
      </c>
      <c r="E11" s="4">
        <v>0</v>
      </c>
      <c r="F11" s="4" t="s">
        <v>17</v>
      </c>
      <c r="G11" s="4">
        <v>100</v>
      </c>
      <c r="H11" s="4" t="s">
        <v>10</v>
      </c>
      <c r="I11" s="27">
        <f t="shared" si="0"/>
        <v>71</v>
      </c>
    </row>
    <row r="12" spans="1:9" x14ac:dyDescent="0.2">
      <c r="A12" s="8" t="s">
        <v>8</v>
      </c>
      <c r="B12" s="4">
        <v>9</v>
      </c>
      <c r="C12" s="4">
        <v>9</v>
      </c>
      <c r="D12" s="4">
        <v>0</v>
      </c>
      <c r="E12" s="4">
        <v>0</v>
      </c>
      <c r="F12" s="4" t="s">
        <v>18</v>
      </c>
      <c r="G12" s="4">
        <v>10</v>
      </c>
      <c r="H12" s="4" t="s">
        <v>10</v>
      </c>
      <c r="I12" s="27">
        <f t="shared" si="0"/>
        <v>90</v>
      </c>
    </row>
    <row r="13" spans="1:9" x14ac:dyDescent="0.2">
      <c r="A13" s="8" t="s">
        <v>8</v>
      </c>
      <c r="B13" s="4">
        <v>6</v>
      </c>
      <c r="C13" s="4">
        <v>6</v>
      </c>
      <c r="D13" s="4">
        <v>0</v>
      </c>
      <c r="E13" s="4">
        <v>0</v>
      </c>
      <c r="F13" s="4" t="s">
        <v>19</v>
      </c>
      <c r="G13" s="4">
        <v>7</v>
      </c>
      <c r="H13" s="4" t="s">
        <v>10</v>
      </c>
      <c r="I13" s="27">
        <f t="shared" si="0"/>
        <v>85.714285714285708</v>
      </c>
    </row>
    <row r="14" spans="1:9" x14ac:dyDescent="0.2">
      <c r="A14" s="8" t="s">
        <v>8</v>
      </c>
      <c r="B14" s="4">
        <v>39</v>
      </c>
      <c r="C14" s="4">
        <v>25</v>
      </c>
      <c r="D14" s="4">
        <v>14</v>
      </c>
      <c r="E14" s="4">
        <v>0</v>
      </c>
      <c r="F14" s="4" t="s">
        <v>20</v>
      </c>
      <c r="G14" s="4">
        <v>48</v>
      </c>
      <c r="H14" s="4" t="s">
        <v>10</v>
      </c>
      <c r="I14" s="27">
        <f t="shared" si="0"/>
        <v>81.25</v>
      </c>
    </row>
    <row r="15" spans="1:9" x14ac:dyDescent="0.2">
      <c r="A15" s="8" t="s">
        <v>8</v>
      </c>
      <c r="B15" s="4">
        <v>5</v>
      </c>
      <c r="C15" s="4">
        <v>5</v>
      </c>
      <c r="D15" s="4">
        <v>0</v>
      </c>
      <c r="E15" s="4">
        <v>0</v>
      </c>
      <c r="F15" s="4" t="s">
        <v>21</v>
      </c>
      <c r="G15" s="4">
        <v>5</v>
      </c>
      <c r="H15" s="4" t="s">
        <v>10</v>
      </c>
      <c r="I15" s="27">
        <f t="shared" si="0"/>
        <v>100</v>
      </c>
    </row>
    <row r="16" spans="1:9" x14ac:dyDescent="0.2">
      <c r="A16" s="8" t="s">
        <v>8</v>
      </c>
      <c r="B16" s="4">
        <v>5</v>
      </c>
      <c r="C16" s="4">
        <v>5</v>
      </c>
      <c r="D16" s="4">
        <v>0</v>
      </c>
      <c r="E16" s="4">
        <v>0</v>
      </c>
      <c r="F16" s="4" t="s">
        <v>22</v>
      </c>
      <c r="G16" s="4">
        <v>5</v>
      </c>
      <c r="H16" s="4" t="s">
        <v>10</v>
      </c>
      <c r="I16" s="27">
        <f t="shared" si="0"/>
        <v>100</v>
      </c>
    </row>
    <row r="17" spans="1:10" x14ac:dyDescent="0.2">
      <c r="A17" s="8" t="s">
        <v>8</v>
      </c>
      <c r="B17" s="4">
        <v>92</v>
      </c>
      <c r="C17" s="4">
        <v>64</v>
      </c>
      <c r="D17" s="4">
        <v>27</v>
      </c>
      <c r="E17" s="4">
        <v>1</v>
      </c>
      <c r="F17" s="4" t="s">
        <v>94</v>
      </c>
      <c r="G17" s="4">
        <v>123</v>
      </c>
      <c r="H17" s="4" t="s">
        <v>10</v>
      </c>
      <c r="I17" s="27">
        <f t="shared" si="0"/>
        <v>74.796747967479675</v>
      </c>
    </row>
    <row r="18" spans="1:10" x14ac:dyDescent="0.2">
      <c r="A18" s="8" t="s">
        <v>8</v>
      </c>
      <c r="B18" s="4">
        <v>1</v>
      </c>
      <c r="C18" s="4">
        <v>1</v>
      </c>
      <c r="D18" s="4">
        <v>0</v>
      </c>
      <c r="E18" s="4">
        <v>0</v>
      </c>
      <c r="F18" s="4" t="s">
        <v>23</v>
      </c>
      <c r="G18" s="4">
        <v>1</v>
      </c>
      <c r="H18" s="4" t="s">
        <v>10</v>
      </c>
      <c r="I18" s="27">
        <f t="shared" si="0"/>
        <v>100</v>
      </c>
    </row>
    <row r="19" spans="1:10" x14ac:dyDescent="0.2">
      <c r="A19" s="8" t="s">
        <v>8</v>
      </c>
      <c r="B19" s="4">
        <v>7</v>
      </c>
      <c r="C19" s="4">
        <v>6</v>
      </c>
      <c r="D19" s="4">
        <v>1</v>
      </c>
      <c r="E19" s="4">
        <v>0</v>
      </c>
      <c r="F19" s="4" t="s">
        <v>24</v>
      </c>
      <c r="G19" s="4">
        <v>8</v>
      </c>
      <c r="H19" s="4" t="s">
        <v>10</v>
      </c>
      <c r="I19" s="27">
        <f t="shared" si="0"/>
        <v>87.5</v>
      </c>
    </row>
    <row r="20" spans="1:10" x14ac:dyDescent="0.2">
      <c r="A20" s="8" t="s">
        <v>8</v>
      </c>
      <c r="B20" s="4">
        <v>35</v>
      </c>
      <c r="C20" s="4">
        <v>28</v>
      </c>
      <c r="D20" s="4">
        <v>6</v>
      </c>
      <c r="E20" s="4">
        <v>1</v>
      </c>
      <c r="F20" s="4" t="s">
        <v>25</v>
      </c>
      <c r="G20" s="4">
        <v>41</v>
      </c>
      <c r="H20" s="4" t="s">
        <v>10</v>
      </c>
      <c r="I20" s="27">
        <f t="shared" si="0"/>
        <v>85.365853658536579</v>
      </c>
    </row>
    <row r="21" spans="1:10" x14ac:dyDescent="0.2">
      <c r="A21" s="8" t="s">
        <v>8</v>
      </c>
      <c r="B21" s="4">
        <v>5</v>
      </c>
      <c r="C21" s="4">
        <v>5</v>
      </c>
      <c r="D21" s="4">
        <v>0</v>
      </c>
      <c r="E21" s="4">
        <v>0</v>
      </c>
      <c r="F21" s="4" t="s">
        <v>26</v>
      </c>
      <c r="G21" s="4">
        <v>5</v>
      </c>
      <c r="H21" s="4" t="s">
        <v>10</v>
      </c>
      <c r="I21" s="27">
        <f t="shared" si="0"/>
        <v>100</v>
      </c>
    </row>
    <row r="22" spans="1:10" x14ac:dyDescent="0.2">
      <c r="A22" s="8" t="s">
        <v>8</v>
      </c>
      <c r="B22" s="4">
        <v>35</v>
      </c>
      <c r="C22" s="4">
        <v>34</v>
      </c>
      <c r="D22" s="4">
        <v>1</v>
      </c>
      <c r="E22" s="4">
        <v>0</v>
      </c>
      <c r="F22" s="4" t="s">
        <v>27</v>
      </c>
      <c r="G22" s="4">
        <v>43</v>
      </c>
      <c r="H22" s="4" t="s">
        <v>10</v>
      </c>
      <c r="I22" s="27">
        <f t="shared" si="0"/>
        <v>81.395348837209298</v>
      </c>
    </row>
    <row r="23" spans="1:10" x14ac:dyDescent="0.2">
      <c r="A23" s="8" t="s">
        <v>8</v>
      </c>
      <c r="B23" s="4">
        <v>22</v>
      </c>
      <c r="C23" s="4">
        <v>20</v>
      </c>
      <c r="D23" s="4">
        <v>2</v>
      </c>
      <c r="E23" s="4">
        <v>0</v>
      </c>
      <c r="F23" s="4" t="s">
        <v>85</v>
      </c>
      <c r="G23" s="4">
        <v>43</v>
      </c>
      <c r="H23" s="4" t="s">
        <v>10</v>
      </c>
      <c r="I23" s="27">
        <f t="shared" si="0"/>
        <v>51.162790697674424</v>
      </c>
    </row>
    <row r="24" spans="1:10" x14ac:dyDescent="0.2">
      <c r="A24" s="8" t="s">
        <v>8</v>
      </c>
      <c r="B24" s="4">
        <v>14</v>
      </c>
      <c r="C24" s="4">
        <v>14</v>
      </c>
      <c r="D24" s="4">
        <v>0</v>
      </c>
      <c r="E24" s="4">
        <v>0</v>
      </c>
      <c r="F24" s="4" t="s">
        <v>28</v>
      </c>
      <c r="G24" s="4">
        <v>14</v>
      </c>
      <c r="H24" s="4" t="s">
        <v>10</v>
      </c>
      <c r="I24" s="27">
        <f t="shared" si="0"/>
        <v>100</v>
      </c>
    </row>
    <row r="25" spans="1:10" x14ac:dyDescent="0.2">
      <c r="A25" s="8" t="s">
        <v>8</v>
      </c>
      <c r="B25" s="4">
        <v>11</v>
      </c>
      <c r="C25" s="4">
        <v>8</v>
      </c>
      <c r="D25" s="4">
        <v>2</v>
      </c>
      <c r="E25" s="4">
        <v>1</v>
      </c>
      <c r="F25" s="4" t="s">
        <v>29</v>
      </c>
      <c r="G25" s="4">
        <v>11</v>
      </c>
      <c r="H25" s="4" t="s">
        <v>10</v>
      </c>
      <c r="I25" s="27">
        <f t="shared" si="0"/>
        <v>100</v>
      </c>
    </row>
    <row r="26" spans="1:10" x14ac:dyDescent="0.2">
      <c r="A26" s="8" t="s">
        <v>8</v>
      </c>
      <c r="B26" s="4">
        <v>20</v>
      </c>
      <c r="C26" s="4">
        <v>8</v>
      </c>
      <c r="D26" s="4">
        <v>12</v>
      </c>
      <c r="E26" s="4">
        <v>0</v>
      </c>
      <c r="F26" s="4" t="s">
        <v>30</v>
      </c>
      <c r="G26" s="4">
        <v>24</v>
      </c>
      <c r="H26" s="4" t="s">
        <v>10</v>
      </c>
      <c r="I26" s="27">
        <f t="shared" si="0"/>
        <v>83.333333333333343</v>
      </c>
      <c r="J26" s="2" t="s">
        <v>92</v>
      </c>
    </row>
    <row r="27" spans="1:10" x14ac:dyDescent="0.2">
      <c r="A27" s="8" t="s">
        <v>8</v>
      </c>
      <c r="B27" s="4">
        <v>53</v>
      </c>
      <c r="C27" s="4">
        <v>53</v>
      </c>
      <c r="D27" s="4">
        <v>0</v>
      </c>
      <c r="E27" s="4">
        <v>0</v>
      </c>
      <c r="F27" s="4" t="s">
        <v>31</v>
      </c>
      <c r="G27" s="4">
        <v>56</v>
      </c>
      <c r="H27" s="4" t="s">
        <v>10</v>
      </c>
      <c r="I27" s="27">
        <f t="shared" si="0"/>
        <v>94.642857142857139</v>
      </c>
    </row>
    <row r="28" spans="1:10" x14ac:dyDescent="0.2">
      <c r="A28" s="8" t="s">
        <v>8</v>
      </c>
      <c r="B28" s="4">
        <v>14</v>
      </c>
      <c r="C28" s="4">
        <v>14</v>
      </c>
      <c r="D28" s="4">
        <v>0</v>
      </c>
      <c r="E28" s="4">
        <v>0</v>
      </c>
      <c r="F28" s="4" t="s">
        <v>32</v>
      </c>
      <c r="G28" s="4">
        <v>16</v>
      </c>
      <c r="H28" s="4" t="s">
        <v>10</v>
      </c>
      <c r="I28" s="27">
        <f t="shared" si="0"/>
        <v>87.5</v>
      </c>
    </row>
    <row r="29" spans="1:10" x14ac:dyDescent="0.2">
      <c r="A29" s="8" t="s">
        <v>8</v>
      </c>
      <c r="B29" s="4">
        <v>1</v>
      </c>
      <c r="C29" s="4">
        <v>1</v>
      </c>
      <c r="D29" s="4">
        <v>0</v>
      </c>
      <c r="E29" s="4">
        <v>0</v>
      </c>
      <c r="F29" s="4" t="s">
        <v>86</v>
      </c>
      <c r="G29" s="4">
        <v>1</v>
      </c>
      <c r="H29" s="4" t="s">
        <v>10</v>
      </c>
      <c r="I29" s="27">
        <f t="shared" si="0"/>
        <v>100</v>
      </c>
    </row>
    <row r="30" spans="1:10" x14ac:dyDescent="0.2">
      <c r="A30" s="8" t="s">
        <v>8</v>
      </c>
      <c r="B30" s="4">
        <v>7</v>
      </c>
      <c r="C30" s="4">
        <v>7</v>
      </c>
      <c r="D30" s="4">
        <v>0</v>
      </c>
      <c r="E30" s="4">
        <v>0</v>
      </c>
      <c r="F30" s="4" t="s">
        <v>33</v>
      </c>
      <c r="G30" s="4">
        <v>8</v>
      </c>
      <c r="H30" s="4" t="s">
        <v>10</v>
      </c>
      <c r="I30" s="27">
        <f t="shared" ref="I30:I61" si="1">(B30/G30)*100</f>
        <v>87.5</v>
      </c>
    </row>
    <row r="31" spans="1:10" x14ac:dyDescent="0.2">
      <c r="A31" s="8" t="s">
        <v>8</v>
      </c>
      <c r="B31" s="4">
        <v>1</v>
      </c>
      <c r="C31" s="4">
        <v>1</v>
      </c>
      <c r="D31" s="4">
        <v>0</v>
      </c>
      <c r="E31" s="4">
        <v>0</v>
      </c>
      <c r="F31" s="4" t="s">
        <v>34</v>
      </c>
      <c r="G31" s="4">
        <v>1</v>
      </c>
      <c r="H31" s="4" t="s">
        <v>10</v>
      </c>
      <c r="I31" s="27">
        <f t="shared" si="1"/>
        <v>100</v>
      </c>
    </row>
    <row r="32" spans="1:10" x14ac:dyDescent="0.2">
      <c r="A32" s="8" t="s">
        <v>8</v>
      </c>
      <c r="B32" s="4">
        <v>17</v>
      </c>
      <c r="C32" s="4">
        <v>13</v>
      </c>
      <c r="D32" s="4">
        <v>4</v>
      </c>
      <c r="E32" s="4">
        <v>0</v>
      </c>
      <c r="F32" s="4" t="s">
        <v>35</v>
      </c>
      <c r="G32" s="4">
        <v>28</v>
      </c>
      <c r="H32" s="4" t="s">
        <v>10</v>
      </c>
      <c r="I32" s="27">
        <f t="shared" si="1"/>
        <v>60.714285714285708</v>
      </c>
    </row>
    <row r="33" spans="1:9" x14ac:dyDescent="0.2">
      <c r="A33" s="8" t="s">
        <v>8</v>
      </c>
      <c r="B33" s="4">
        <v>15</v>
      </c>
      <c r="C33" s="4">
        <v>11</v>
      </c>
      <c r="D33" s="4">
        <v>4</v>
      </c>
      <c r="E33" s="4">
        <v>0</v>
      </c>
      <c r="F33" s="4" t="s">
        <v>36</v>
      </c>
      <c r="G33" s="4">
        <v>21</v>
      </c>
      <c r="H33" s="4" t="s">
        <v>10</v>
      </c>
      <c r="I33" s="27">
        <f t="shared" si="1"/>
        <v>71.428571428571431</v>
      </c>
    </row>
    <row r="34" spans="1:9" x14ac:dyDescent="0.2">
      <c r="A34" s="8" t="s">
        <v>8</v>
      </c>
      <c r="B34" s="4">
        <v>7</v>
      </c>
      <c r="C34" s="4">
        <v>5</v>
      </c>
      <c r="D34" s="4">
        <v>2</v>
      </c>
      <c r="E34" s="4">
        <v>0</v>
      </c>
      <c r="F34" s="4" t="s">
        <v>37</v>
      </c>
      <c r="G34" s="4">
        <v>15</v>
      </c>
      <c r="H34" s="4" t="s">
        <v>10</v>
      </c>
      <c r="I34" s="27">
        <f t="shared" si="1"/>
        <v>46.666666666666664</v>
      </c>
    </row>
    <row r="35" spans="1:9" x14ac:dyDescent="0.2">
      <c r="A35" s="8" t="s">
        <v>8</v>
      </c>
      <c r="B35" s="4">
        <v>12</v>
      </c>
      <c r="C35" s="4">
        <v>1</v>
      </c>
      <c r="D35" s="4">
        <v>11</v>
      </c>
      <c r="E35" s="4">
        <v>0</v>
      </c>
      <c r="F35" s="4" t="s">
        <v>38</v>
      </c>
      <c r="G35" s="4">
        <v>17</v>
      </c>
      <c r="H35" s="4" t="s">
        <v>10</v>
      </c>
      <c r="I35" s="27">
        <f t="shared" si="1"/>
        <v>70.588235294117652</v>
      </c>
    </row>
    <row r="36" spans="1:9" x14ac:dyDescent="0.2">
      <c r="A36" s="24" t="s">
        <v>8</v>
      </c>
      <c r="B36" s="4">
        <v>20</v>
      </c>
      <c r="C36" s="4">
        <v>16</v>
      </c>
      <c r="D36" s="4">
        <v>3</v>
      </c>
      <c r="E36" s="4">
        <v>1</v>
      </c>
      <c r="F36" s="4" t="s">
        <v>39</v>
      </c>
      <c r="G36" s="4">
        <v>21</v>
      </c>
      <c r="H36" s="4" t="s">
        <v>10</v>
      </c>
      <c r="I36" s="27">
        <f t="shared" si="1"/>
        <v>95.238095238095227</v>
      </c>
    </row>
    <row r="37" spans="1:9" x14ac:dyDescent="0.2">
      <c r="A37" s="8" t="s">
        <v>8</v>
      </c>
      <c r="B37" s="4">
        <v>2</v>
      </c>
      <c r="C37" s="4">
        <v>2</v>
      </c>
      <c r="D37" s="4">
        <v>0</v>
      </c>
      <c r="E37" s="4">
        <v>0</v>
      </c>
      <c r="F37" s="4" t="s">
        <v>40</v>
      </c>
      <c r="G37" s="4">
        <v>2</v>
      </c>
      <c r="H37" s="4" t="s">
        <v>10</v>
      </c>
      <c r="I37" s="27">
        <f t="shared" si="1"/>
        <v>100</v>
      </c>
    </row>
    <row r="38" spans="1:9" x14ac:dyDescent="0.2">
      <c r="A38" s="8" t="s">
        <v>8</v>
      </c>
      <c r="B38" s="4">
        <v>7</v>
      </c>
      <c r="C38" s="4">
        <v>7</v>
      </c>
      <c r="D38" s="4">
        <v>0</v>
      </c>
      <c r="E38" s="4">
        <v>0</v>
      </c>
      <c r="F38" s="4" t="s">
        <v>41</v>
      </c>
      <c r="G38" s="4">
        <v>9</v>
      </c>
      <c r="H38" s="4" t="s">
        <v>10</v>
      </c>
      <c r="I38" s="27">
        <f t="shared" si="1"/>
        <v>77.777777777777786</v>
      </c>
    </row>
    <row r="39" spans="1:9" x14ac:dyDescent="0.2">
      <c r="A39" s="24" t="s">
        <v>8</v>
      </c>
      <c r="B39" s="4">
        <v>3</v>
      </c>
      <c r="C39" s="4">
        <v>3</v>
      </c>
      <c r="D39" s="4">
        <v>0</v>
      </c>
      <c r="E39" s="4">
        <v>0</v>
      </c>
      <c r="F39" s="4" t="s">
        <v>42</v>
      </c>
      <c r="G39" s="4">
        <v>3</v>
      </c>
      <c r="H39" s="4" t="s">
        <v>10</v>
      </c>
      <c r="I39" s="27">
        <f t="shared" si="1"/>
        <v>100</v>
      </c>
    </row>
    <row r="40" spans="1:9" x14ac:dyDescent="0.2">
      <c r="A40" s="24" t="s">
        <v>8</v>
      </c>
      <c r="B40" s="4">
        <v>9</v>
      </c>
      <c r="C40" s="4">
        <v>5</v>
      </c>
      <c r="D40" s="4">
        <v>3</v>
      </c>
      <c r="E40" s="4">
        <v>1</v>
      </c>
      <c r="F40" s="4" t="s">
        <v>43</v>
      </c>
      <c r="G40" s="4">
        <v>11</v>
      </c>
      <c r="H40" s="4" t="s">
        <v>10</v>
      </c>
      <c r="I40" s="27">
        <f t="shared" si="1"/>
        <v>81.818181818181827</v>
      </c>
    </row>
    <row r="41" spans="1:9" x14ac:dyDescent="0.2">
      <c r="A41" s="8" t="s">
        <v>8</v>
      </c>
      <c r="B41" s="4">
        <v>3</v>
      </c>
      <c r="C41" s="4">
        <v>3</v>
      </c>
      <c r="D41" s="4">
        <v>0</v>
      </c>
      <c r="E41" s="4">
        <v>0</v>
      </c>
      <c r="F41" s="4" t="s">
        <v>44</v>
      </c>
      <c r="G41" s="4">
        <v>4</v>
      </c>
      <c r="H41" s="4" t="s">
        <v>10</v>
      </c>
      <c r="I41" s="27">
        <f t="shared" si="1"/>
        <v>75</v>
      </c>
    </row>
    <row r="42" spans="1:9" x14ac:dyDescent="0.2">
      <c r="A42" s="8" t="s">
        <v>8</v>
      </c>
      <c r="B42" s="4">
        <v>7</v>
      </c>
      <c r="C42" s="4">
        <v>6</v>
      </c>
      <c r="D42" s="4">
        <v>1</v>
      </c>
      <c r="E42" s="4">
        <v>0</v>
      </c>
      <c r="F42" s="4" t="s">
        <v>45</v>
      </c>
      <c r="G42" s="4">
        <v>11</v>
      </c>
      <c r="H42" s="4" t="s">
        <v>10</v>
      </c>
      <c r="I42" s="27">
        <f t="shared" si="1"/>
        <v>63.636363636363633</v>
      </c>
    </row>
    <row r="43" spans="1:9" x14ac:dyDescent="0.2">
      <c r="A43" s="8" t="s">
        <v>8</v>
      </c>
      <c r="B43" s="4">
        <v>10</v>
      </c>
      <c r="C43" s="4">
        <v>10</v>
      </c>
      <c r="D43" s="4">
        <v>0</v>
      </c>
      <c r="E43" s="4">
        <v>0</v>
      </c>
      <c r="F43" s="4" t="s">
        <v>46</v>
      </c>
      <c r="G43" s="4">
        <v>13</v>
      </c>
      <c r="H43" s="4" t="s">
        <v>10</v>
      </c>
      <c r="I43" s="27">
        <f t="shared" si="1"/>
        <v>76.923076923076934</v>
      </c>
    </row>
    <row r="44" spans="1:9" x14ac:dyDescent="0.2">
      <c r="A44" s="8" t="s">
        <v>8</v>
      </c>
      <c r="B44" s="4">
        <v>6</v>
      </c>
      <c r="C44" s="4">
        <v>6</v>
      </c>
      <c r="D44" s="4">
        <v>0</v>
      </c>
      <c r="E44" s="4">
        <v>0</v>
      </c>
      <c r="F44" s="4" t="s">
        <v>47</v>
      </c>
      <c r="G44" s="4">
        <v>6</v>
      </c>
      <c r="H44" s="4" t="s">
        <v>10</v>
      </c>
      <c r="I44" s="27">
        <f t="shared" si="1"/>
        <v>100</v>
      </c>
    </row>
    <row r="45" spans="1:9" x14ac:dyDescent="0.2">
      <c r="A45" s="8" t="s">
        <v>8</v>
      </c>
      <c r="B45" s="4">
        <v>1</v>
      </c>
      <c r="C45" s="4">
        <v>0</v>
      </c>
      <c r="D45" s="4">
        <v>1</v>
      </c>
      <c r="E45" s="4">
        <v>0</v>
      </c>
      <c r="F45" s="4" t="s">
        <v>48</v>
      </c>
      <c r="G45" s="4">
        <v>1</v>
      </c>
      <c r="H45" s="4" t="s">
        <v>10</v>
      </c>
      <c r="I45" s="27">
        <f t="shared" si="1"/>
        <v>100</v>
      </c>
    </row>
    <row r="46" spans="1:9" x14ac:dyDescent="0.2">
      <c r="A46" s="24" t="s">
        <v>8</v>
      </c>
      <c r="B46" s="4">
        <v>5</v>
      </c>
      <c r="C46" s="4">
        <v>5</v>
      </c>
      <c r="D46" s="4">
        <v>0</v>
      </c>
      <c r="E46" s="4">
        <v>0</v>
      </c>
      <c r="F46" s="4" t="s">
        <v>49</v>
      </c>
      <c r="G46" s="4">
        <v>5</v>
      </c>
      <c r="H46" s="4" t="s">
        <v>10</v>
      </c>
      <c r="I46" s="27">
        <f t="shared" si="1"/>
        <v>100</v>
      </c>
    </row>
    <row r="47" spans="1:9" x14ac:dyDescent="0.2">
      <c r="A47" s="8" t="s">
        <v>8</v>
      </c>
      <c r="B47" s="4">
        <v>1</v>
      </c>
      <c r="C47" s="4">
        <v>1</v>
      </c>
      <c r="D47" s="4">
        <v>0</v>
      </c>
      <c r="E47" s="4">
        <v>0</v>
      </c>
      <c r="F47" s="30" t="s">
        <v>50</v>
      </c>
      <c r="G47" s="4">
        <v>8</v>
      </c>
      <c r="H47" s="4" t="s">
        <v>10</v>
      </c>
      <c r="I47" s="27">
        <f t="shared" si="1"/>
        <v>12.5</v>
      </c>
    </row>
    <row r="48" spans="1:9" x14ac:dyDescent="0.2">
      <c r="A48" s="24" t="s">
        <v>8</v>
      </c>
      <c r="B48" s="4">
        <v>57</v>
      </c>
      <c r="C48" s="4">
        <v>41</v>
      </c>
      <c r="D48" s="4">
        <v>16</v>
      </c>
      <c r="E48" s="4">
        <v>0</v>
      </c>
      <c r="F48" s="4" t="s">
        <v>51</v>
      </c>
      <c r="G48" s="4">
        <v>63</v>
      </c>
      <c r="H48" s="4" t="s">
        <v>10</v>
      </c>
      <c r="I48" s="27">
        <f t="shared" si="1"/>
        <v>90.476190476190482</v>
      </c>
    </row>
    <row r="49" spans="1:9" x14ac:dyDescent="0.2">
      <c r="A49" s="8" t="s">
        <v>8</v>
      </c>
      <c r="B49" s="4">
        <v>3</v>
      </c>
      <c r="C49" s="4">
        <v>2</v>
      </c>
      <c r="D49" s="4">
        <v>1</v>
      </c>
      <c r="E49" s="4">
        <v>0</v>
      </c>
      <c r="F49" s="4" t="s">
        <v>52</v>
      </c>
      <c r="G49" s="4">
        <v>3</v>
      </c>
      <c r="H49" s="4" t="s">
        <v>10</v>
      </c>
      <c r="I49" s="27">
        <f t="shared" si="1"/>
        <v>100</v>
      </c>
    </row>
    <row r="50" spans="1:9" x14ac:dyDescent="0.2">
      <c r="A50" s="8" t="s">
        <v>8</v>
      </c>
      <c r="B50" s="4">
        <v>2</v>
      </c>
      <c r="C50" s="4">
        <v>2</v>
      </c>
      <c r="D50" s="4">
        <v>0</v>
      </c>
      <c r="E50" s="4">
        <v>0</v>
      </c>
      <c r="F50" s="4" t="s">
        <v>53</v>
      </c>
      <c r="G50" s="4">
        <v>6</v>
      </c>
      <c r="H50" s="4" t="s">
        <v>10</v>
      </c>
      <c r="I50" s="27">
        <f t="shared" si="1"/>
        <v>33.333333333333329</v>
      </c>
    </row>
    <row r="51" spans="1:9" x14ac:dyDescent="0.2">
      <c r="A51" s="8" t="s">
        <v>8</v>
      </c>
      <c r="B51" s="4">
        <v>2</v>
      </c>
      <c r="C51" s="4">
        <v>2</v>
      </c>
      <c r="D51" s="4">
        <v>0</v>
      </c>
      <c r="E51" s="4">
        <v>0</v>
      </c>
      <c r="F51" s="30" t="s">
        <v>54</v>
      </c>
      <c r="G51" s="4">
        <v>2</v>
      </c>
      <c r="H51" s="4" t="s">
        <v>10</v>
      </c>
      <c r="I51" s="27">
        <f t="shared" si="1"/>
        <v>100</v>
      </c>
    </row>
    <row r="52" spans="1:9" x14ac:dyDescent="0.2">
      <c r="A52" s="8" t="s">
        <v>8</v>
      </c>
      <c r="B52" s="4">
        <v>45</v>
      </c>
      <c r="C52" s="4">
        <v>36</v>
      </c>
      <c r="D52" s="4">
        <v>9</v>
      </c>
      <c r="E52" s="4">
        <v>0</v>
      </c>
      <c r="F52" s="4" t="s">
        <v>55</v>
      </c>
      <c r="G52" s="4">
        <v>49</v>
      </c>
      <c r="H52" s="4" t="s">
        <v>10</v>
      </c>
      <c r="I52" s="27">
        <f t="shared" si="1"/>
        <v>91.83673469387756</v>
      </c>
    </row>
    <row r="53" spans="1:9" x14ac:dyDescent="0.2">
      <c r="A53" s="8" t="s">
        <v>8</v>
      </c>
      <c r="B53" s="4">
        <v>21</v>
      </c>
      <c r="C53" s="4">
        <v>17</v>
      </c>
      <c r="D53" s="4">
        <v>4</v>
      </c>
      <c r="E53" s="4">
        <v>0</v>
      </c>
      <c r="F53" s="4" t="s">
        <v>56</v>
      </c>
      <c r="G53" s="4">
        <v>26</v>
      </c>
      <c r="H53" s="4" t="s">
        <v>10</v>
      </c>
      <c r="I53" s="27">
        <f t="shared" si="1"/>
        <v>80.769230769230774</v>
      </c>
    </row>
    <row r="54" spans="1:9" x14ac:dyDescent="0.2">
      <c r="A54" s="8" t="s">
        <v>8</v>
      </c>
      <c r="B54" s="4">
        <v>20</v>
      </c>
      <c r="C54" s="4">
        <v>17</v>
      </c>
      <c r="D54" s="4">
        <v>3</v>
      </c>
      <c r="E54" s="4">
        <v>0</v>
      </c>
      <c r="F54" s="4" t="s">
        <v>57</v>
      </c>
      <c r="G54" s="4">
        <v>25</v>
      </c>
      <c r="H54" s="4" t="s">
        <v>10</v>
      </c>
      <c r="I54" s="27">
        <f t="shared" si="1"/>
        <v>80</v>
      </c>
    </row>
    <row r="55" spans="1:9" x14ac:dyDescent="0.2">
      <c r="A55" s="8" t="s">
        <v>8</v>
      </c>
      <c r="B55" s="4">
        <v>9</v>
      </c>
      <c r="C55" s="4">
        <v>0</v>
      </c>
      <c r="D55" s="4">
        <v>9</v>
      </c>
      <c r="E55" s="4">
        <v>0</v>
      </c>
      <c r="F55" s="30" t="s">
        <v>87</v>
      </c>
      <c r="G55" s="4">
        <v>9</v>
      </c>
      <c r="H55" s="4" t="s">
        <v>10</v>
      </c>
      <c r="I55" s="27">
        <f t="shared" si="1"/>
        <v>100</v>
      </c>
    </row>
    <row r="56" spans="1:9" x14ac:dyDescent="0.2">
      <c r="A56" s="8" t="s">
        <v>8</v>
      </c>
      <c r="B56" s="4">
        <v>13</v>
      </c>
      <c r="C56" s="4">
        <v>12</v>
      </c>
      <c r="D56" s="4">
        <v>1</v>
      </c>
      <c r="E56" s="4">
        <v>0</v>
      </c>
      <c r="F56" s="4" t="s">
        <v>58</v>
      </c>
      <c r="G56" s="4">
        <v>18</v>
      </c>
      <c r="H56" s="4" t="s">
        <v>10</v>
      </c>
      <c r="I56" s="27">
        <f t="shared" si="1"/>
        <v>72.222222222222214</v>
      </c>
    </row>
    <row r="57" spans="1:9" x14ac:dyDescent="0.2">
      <c r="A57" s="8" t="s">
        <v>8</v>
      </c>
      <c r="B57" s="4">
        <v>3</v>
      </c>
      <c r="C57" s="4">
        <v>2</v>
      </c>
      <c r="D57" s="4">
        <v>0</v>
      </c>
      <c r="E57" s="4">
        <v>1</v>
      </c>
      <c r="F57" s="4" t="s">
        <v>59</v>
      </c>
      <c r="G57" s="4">
        <v>3</v>
      </c>
      <c r="H57" s="4" t="s">
        <v>10</v>
      </c>
      <c r="I57" s="27">
        <f t="shared" si="1"/>
        <v>100</v>
      </c>
    </row>
    <row r="58" spans="1:9" x14ac:dyDescent="0.2">
      <c r="A58" s="8" t="s">
        <v>8</v>
      </c>
      <c r="B58" s="4">
        <v>10</v>
      </c>
      <c r="C58" s="4">
        <v>10</v>
      </c>
      <c r="D58" s="4">
        <v>0</v>
      </c>
      <c r="E58" s="4">
        <v>0</v>
      </c>
      <c r="F58" s="4" t="s">
        <v>60</v>
      </c>
      <c r="G58" s="4">
        <v>10</v>
      </c>
      <c r="H58" s="4" t="s">
        <v>10</v>
      </c>
      <c r="I58" s="27">
        <f t="shared" si="1"/>
        <v>100</v>
      </c>
    </row>
    <row r="59" spans="1:9" x14ac:dyDescent="0.2">
      <c r="A59" s="8" t="s">
        <v>8</v>
      </c>
      <c r="B59" s="4">
        <v>24</v>
      </c>
      <c r="C59" s="4">
        <v>11</v>
      </c>
      <c r="D59" s="4">
        <v>13</v>
      </c>
      <c r="E59" s="4">
        <v>0</v>
      </c>
      <c r="F59" s="4" t="s">
        <v>61</v>
      </c>
      <c r="G59" s="4">
        <v>45</v>
      </c>
      <c r="H59" s="4" t="s">
        <v>10</v>
      </c>
      <c r="I59" s="27">
        <f t="shared" si="1"/>
        <v>53.333333333333336</v>
      </c>
    </row>
    <row r="60" spans="1:9" x14ac:dyDescent="0.2">
      <c r="A60" s="8" t="s">
        <v>8</v>
      </c>
      <c r="B60" s="4">
        <v>18</v>
      </c>
      <c r="C60" s="4">
        <v>9</v>
      </c>
      <c r="D60" s="4">
        <v>4</v>
      </c>
      <c r="E60" s="4">
        <v>5</v>
      </c>
      <c r="F60" s="4" t="s">
        <v>88</v>
      </c>
      <c r="G60" s="4">
        <v>23</v>
      </c>
      <c r="H60" s="4" t="s">
        <v>10</v>
      </c>
      <c r="I60" s="27">
        <f t="shared" si="1"/>
        <v>78.260869565217391</v>
      </c>
    </row>
    <row r="61" spans="1:9" x14ac:dyDescent="0.2">
      <c r="A61" s="8" t="s">
        <v>8</v>
      </c>
      <c r="B61" s="4">
        <v>0</v>
      </c>
      <c r="C61" s="4">
        <v>0</v>
      </c>
      <c r="D61" s="4">
        <v>0</v>
      </c>
      <c r="E61" s="4">
        <v>0</v>
      </c>
      <c r="F61" s="4" t="s">
        <v>62</v>
      </c>
      <c r="G61" s="4">
        <v>2</v>
      </c>
      <c r="H61" s="4" t="s">
        <v>10</v>
      </c>
      <c r="I61" s="27">
        <f t="shared" si="1"/>
        <v>0</v>
      </c>
    </row>
    <row r="62" spans="1:9" x14ac:dyDescent="0.2">
      <c r="A62" s="8" t="s">
        <v>8</v>
      </c>
      <c r="B62" s="4">
        <v>10</v>
      </c>
      <c r="C62" s="4">
        <v>6</v>
      </c>
      <c r="D62" s="4">
        <v>4</v>
      </c>
      <c r="E62" s="4">
        <v>0</v>
      </c>
      <c r="F62" s="4" t="s">
        <v>63</v>
      </c>
      <c r="G62" s="4">
        <v>16</v>
      </c>
      <c r="H62" s="4" t="s">
        <v>10</v>
      </c>
      <c r="I62" s="27">
        <f t="shared" ref="I62:I76" si="2">(B62/G62)*100</f>
        <v>62.5</v>
      </c>
    </row>
    <row r="63" spans="1:9" x14ac:dyDescent="0.2">
      <c r="A63" s="8" t="s">
        <v>8</v>
      </c>
      <c r="B63" s="4">
        <v>2</v>
      </c>
      <c r="C63" s="4">
        <v>1</v>
      </c>
      <c r="D63" s="4">
        <v>0</v>
      </c>
      <c r="E63" s="4">
        <v>1</v>
      </c>
      <c r="F63" s="4" t="s">
        <v>64</v>
      </c>
      <c r="G63" s="4">
        <v>3</v>
      </c>
      <c r="H63" s="4" t="s">
        <v>10</v>
      </c>
      <c r="I63" s="27">
        <f t="shared" si="2"/>
        <v>66.666666666666657</v>
      </c>
    </row>
    <row r="64" spans="1:9" x14ac:dyDescent="0.2">
      <c r="A64" s="8" t="s">
        <v>8</v>
      </c>
      <c r="B64" s="4">
        <v>9</v>
      </c>
      <c r="C64" s="4">
        <v>9</v>
      </c>
      <c r="D64" s="4">
        <v>0</v>
      </c>
      <c r="E64" s="4">
        <v>0</v>
      </c>
      <c r="F64" s="4" t="s">
        <v>89</v>
      </c>
      <c r="G64" s="4">
        <v>9</v>
      </c>
      <c r="H64" s="4" t="s">
        <v>10</v>
      </c>
      <c r="I64" s="27">
        <f t="shared" si="2"/>
        <v>100</v>
      </c>
    </row>
    <row r="65" spans="1:10" x14ac:dyDescent="0.2">
      <c r="A65" s="8" t="s">
        <v>8</v>
      </c>
      <c r="B65" s="4">
        <v>50</v>
      </c>
      <c r="C65" s="4">
        <v>44</v>
      </c>
      <c r="D65" s="4">
        <v>6</v>
      </c>
      <c r="E65" s="4">
        <v>0</v>
      </c>
      <c r="F65" s="30" t="s">
        <v>65</v>
      </c>
      <c r="G65" s="4">
        <v>62</v>
      </c>
      <c r="H65" s="4" t="s">
        <v>10</v>
      </c>
      <c r="I65" s="27">
        <f t="shared" si="2"/>
        <v>80.645161290322577</v>
      </c>
    </row>
    <row r="66" spans="1:10" x14ac:dyDescent="0.2">
      <c r="A66" s="8" t="s">
        <v>8</v>
      </c>
      <c r="B66" s="4">
        <v>36</v>
      </c>
      <c r="C66" s="4">
        <v>34</v>
      </c>
      <c r="D66" s="4">
        <v>2</v>
      </c>
      <c r="E66" s="4">
        <v>0</v>
      </c>
      <c r="F66" s="4" t="s">
        <v>66</v>
      </c>
      <c r="G66" s="4">
        <v>48</v>
      </c>
      <c r="H66" s="4" t="s">
        <v>10</v>
      </c>
      <c r="I66" s="27">
        <f t="shared" si="2"/>
        <v>75</v>
      </c>
    </row>
    <row r="67" spans="1:10" x14ac:dyDescent="0.2">
      <c r="A67" s="8" t="s">
        <v>8</v>
      </c>
      <c r="B67" s="4">
        <v>1</v>
      </c>
      <c r="C67" s="4">
        <v>1</v>
      </c>
      <c r="D67" s="4">
        <v>0</v>
      </c>
      <c r="E67" s="4">
        <v>0</v>
      </c>
      <c r="F67" s="4" t="s">
        <v>67</v>
      </c>
      <c r="G67" s="4">
        <v>1</v>
      </c>
      <c r="H67" s="4" t="s">
        <v>10</v>
      </c>
      <c r="I67" s="27">
        <f t="shared" si="2"/>
        <v>100</v>
      </c>
    </row>
    <row r="68" spans="1:10" x14ac:dyDescent="0.2">
      <c r="A68" s="8" t="s">
        <v>8</v>
      </c>
      <c r="B68" s="4">
        <v>2</v>
      </c>
      <c r="C68" s="4">
        <v>2</v>
      </c>
      <c r="D68" s="4">
        <v>0</v>
      </c>
      <c r="E68" s="4">
        <v>0</v>
      </c>
      <c r="F68" s="4" t="s">
        <v>90</v>
      </c>
      <c r="G68" s="4">
        <v>2</v>
      </c>
      <c r="H68" s="4" t="s">
        <v>10</v>
      </c>
      <c r="I68" s="27">
        <f t="shared" si="2"/>
        <v>100</v>
      </c>
    </row>
    <row r="69" spans="1:10" x14ac:dyDescent="0.2">
      <c r="A69" s="8" t="s">
        <v>8</v>
      </c>
      <c r="B69" s="4">
        <v>8</v>
      </c>
      <c r="C69" s="4">
        <v>8</v>
      </c>
      <c r="D69" s="4">
        <v>0</v>
      </c>
      <c r="E69" s="4">
        <v>0</v>
      </c>
      <c r="F69" s="30" t="s">
        <v>68</v>
      </c>
      <c r="G69" s="4">
        <v>9</v>
      </c>
      <c r="H69" s="4" t="s">
        <v>10</v>
      </c>
      <c r="I69" s="27">
        <f t="shared" si="2"/>
        <v>88.888888888888886</v>
      </c>
    </row>
    <row r="70" spans="1:10" x14ac:dyDescent="0.2">
      <c r="A70" s="8" t="s">
        <v>8</v>
      </c>
      <c r="B70" s="4">
        <v>6</v>
      </c>
      <c r="C70" s="4">
        <v>6</v>
      </c>
      <c r="D70" s="4">
        <v>0</v>
      </c>
      <c r="E70" s="4">
        <v>0</v>
      </c>
      <c r="F70" s="4" t="s">
        <v>69</v>
      </c>
      <c r="G70" s="4">
        <v>17</v>
      </c>
      <c r="H70" s="4" t="s">
        <v>10</v>
      </c>
      <c r="I70" s="27">
        <f t="shared" si="2"/>
        <v>35.294117647058826</v>
      </c>
    </row>
    <row r="71" spans="1:10" x14ac:dyDescent="0.2">
      <c r="A71" s="8" t="s">
        <v>8</v>
      </c>
      <c r="B71" s="4">
        <v>2</v>
      </c>
      <c r="C71" s="4">
        <v>2</v>
      </c>
      <c r="D71" s="4">
        <v>0</v>
      </c>
      <c r="E71" s="4">
        <v>0</v>
      </c>
      <c r="F71" s="4" t="s">
        <v>91</v>
      </c>
      <c r="G71" s="4">
        <v>2</v>
      </c>
      <c r="H71" s="4" t="s">
        <v>10</v>
      </c>
      <c r="I71" s="27">
        <f t="shared" si="2"/>
        <v>100</v>
      </c>
    </row>
    <row r="72" spans="1:10" x14ac:dyDescent="0.2">
      <c r="A72" s="8" t="s">
        <v>8</v>
      </c>
      <c r="B72" s="4">
        <v>132</v>
      </c>
      <c r="C72" s="4">
        <v>59</v>
      </c>
      <c r="D72" s="4">
        <v>73</v>
      </c>
      <c r="E72" s="4">
        <v>0</v>
      </c>
      <c r="F72" s="30" t="s">
        <v>70</v>
      </c>
      <c r="G72" s="4">
        <v>162</v>
      </c>
      <c r="H72" s="4" t="s">
        <v>10</v>
      </c>
      <c r="I72" s="27">
        <f t="shared" si="2"/>
        <v>81.481481481481481</v>
      </c>
    </row>
    <row r="73" spans="1:10" x14ac:dyDescent="0.2">
      <c r="A73" s="8" t="s">
        <v>8</v>
      </c>
      <c r="B73" s="4">
        <v>2</v>
      </c>
      <c r="C73" s="4">
        <v>2</v>
      </c>
      <c r="D73" s="4">
        <v>0</v>
      </c>
      <c r="E73" s="4">
        <v>0</v>
      </c>
      <c r="F73" s="4" t="s">
        <v>71</v>
      </c>
      <c r="G73" s="4">
        <v>2</v>
      </c>
      <c r="H73" s="4" t="s">
        <v>10</v>
      </c>
      <c r="I73" s="27">
        <f t="shared" si="2"/>
        <v>100</v>
      </c>
    </row>
    <row r="74" spans="1:10" x14ac:dyDescent="0.2">
      <c r="A74" s="8" t="s">
        <v>8</v>
      </c>
      <c r="B74" s="4">
        <v>36</v>
      </c>
      <c r="C74" s="4">
        <v>16</v>
      </c>
      <c r="D74" s="4">
        <v>20</v>
      </c>
      <c r="E74" s="4">
        <v>0</v>
      </c>
      <c r="F74" s="30" t="s">
        <v>72</v>
      </c>
      <c r="G74" s="4">
        <v>43</v>
      </c>
      <c r="H74" s="4" t="s">
        <v>10</v>
      </c>
      <c r="I74" s="27">
        <f t="shared" si="2"/>
        <v>83.720930232558146</v>
      </c>
    </row>
    <row r="75" spans="1:10" ht="15.75" thickBot="1" x14ac:dyDescent="0.25">
      <c r="A75" s="8" t="s">
        <v>8</v>
      </c>
      <c r="B75" s="4">
        <v>0</v>
      </c>
      <c r="C75" s="4">
        <v>0</v>
      </c>
      <c r="D75" s="4">
        <v>0</v>
      </c>
      <c r="E75" s="4">
        <v>0</v>
      </c>
      <c r="F75" s="4" t="s">
        <v>73</v>
      </c>
      <c r="G75" s="4">
        <v>1</v>
      </c>
      <c r="H75" s="4" t="s">
        <v>10</v>
      </c>
      <c r="I75" s="27">
        <f t="shared" si="2"/>
        <v>0</v>
      </c>
    </row>
    <row r="76" spans="1:10" ht="16.5" thickBot="1" x14ac:dyDescent="0.3">
      <c r="A76" s="10" t="s">
        <v>74</v>
      </c>
      <c r="B76" s="4">
        <v>0</v>
      </c>
      <c r="C76" s="4">
        <v>0</v>
      </c>
      <c r="D76" s="4">
        <v>0</v>
      </c>
      <c r="E76" s="4">
        <v>0</v>
      </c>
      <c r="F76" s="30" t="s">
        <v>75</v>
      </c>
      <c r="G76" s="4">
        <v>6</v>
      </c>
      <c r="H76" s="4" t="s">
        <v>10</v>
      </c>
      <c r="I76" s="27">
        <f t="shared" si="2"/>
        <v>0</v>
      </c>
      <c r="J76" s="25" t="s">
        <v>76</v>
      </c>
    </row>
    <row r="77" spans="1:10" ht="16.5" thickBot="1" x14ac:dyDescent="0.3">
      <c r="A77" s="21" t="s">
        <v>77</v>
      </c>
      <c r="B77" s="28">
        <f>SUM(B2:B76)</f>
        <v>1249</v>
      </c>
      <c r="C77" s="28">
        <f>SUM(C2:C76)</f>
        <v>914</v>
      </c>
      <c r="D77" s="28">
        <f>SUM(D2:D76)</f>
        <v>323</v>
      </c>
      <c r="E77" s="28">
        <f>SUM(E2:E76)</f>
        <v>12</v>
      </c>
      <c r="F77" s="28"/>
      <c r="G77" s="28">
        <f>SUM(G2:G76)</f>
        <v>1657</v>
      </c>
      <c r="H77" s="28"/>
      <c r="I77" s="29"/>
      <c r="J77" s="26">
        <f>(B77/G77)*100</f>
        <v>75.37718768859385</v>
      </c>
    </row>
    <row r="78" spans="1:10" x14ac:dyDescent="0.2">
      <c r="A78" s="12"/>
      <c r="B78" s="13"/>
      <c r="C78" s="13"/>
      <c r="D78" s="13"/>
      <c r="E78" s="13"/>
      <c r="F78" s="13"/>
      <c r="G78" s="13"/>
      <c r="H78" s="13"/>
    </row>
    <row r="79" spans="1:10" x14ac:dyDescent="0.2">
      <c r="A79" s="12"/>
      <c r="B79" s="13"/>
      <c r="C79" s="13"/>
      <c r="D79" s="13"/>
      <c r="E79" s="13"/>
      <c r="F79" s="13"/>
      <c r="G79" s="13"/>
      <c r="H79" s="13"/>
    </row>
    <row r="80" spans="1:10" x14ac:dyDescent="0.2">
      <c r="A80" s="12"/>
      <c r="B80" s="13"/>
      <c r="C80" s="13"/>
      <c r="D80" s="13"/>
      <c r="E80" s="13"/>
      <c r="F80" s="13"/>
      <c r="G80" s="13"/>
      <c r="H80" s="13"/>
    </row>
    <row r="81" spans="1:10" x14ac:dyDescent="0.2">
      <c r="A81" s="14"/>
      <c r="B81" s="15"/>
      <c r="C81" s="15"/>
      <c r="D81" s="15"/>
      <c r="E81" s="15"/>
      <c r="F81" s="15"/>
      <c r="G81" s="15"/>
      <c r="H81" s="15"/>
    </row>
    <row r="82" spans="1:10" ht="15.75" thickBot="1" x14ac:dyDescent="0.25">
      <c r="A82" s="8" t="s">
        <v>8</v>
      </c>
      <c r="B82" s="4">
        <v>0</v>
      </c>
      <c r="C82" s="4">
        <v>0</v>
      </c>
      <c r="D82" s="4">
        <v>0</v>
      </c>
      <c r="E82" s="4">
        <v>0</v>
      </c>
      <c r="F82" s="4" t="s">
        <v>79</v>
      </c>
      <c r="G82" s="4">
        <v>1</v>
      </c>
      <c r="H82" s="5" t="s">
        <v>78</v>
      </c>
      <c r="I82" s="2">
        <f>(B82/G82)*100</f>
        <v>0</v>
      </c>
    </row>
    <row r="83" spans="1:10" ht="16.5" thickBot="1" x14ac:dyDescent="0.3">
      <c r="A83" s="10" t="s">
        <v>8</v>
      </c>
      <c r="B83" s="11">
        <v>4</v>
      </c>
      <c r="C83" s="11">
        <v>3</v>
      </c>
      <c r="D83" s="11">
        <v>0</v>
      </c>
      <c r="E83" s="11">
        <v>1</v>
      </c>
      <c r="F83" s="11" t="s">
        <v>80</v>
      </c>
      <c r="G83" s="11">
        <v>7</v>
      </c>
      <c r="H83" s="16" t="s">
        <v>78</v>
      </c>
      <c r="I83" s="2">
        <f>(B83/G83)*100</f>
        <v>57.142857142857139</v>
      </c>
      <c r="J83" s="22" t="s">
        <v>76</v>
      </c>
    </row>
    <row r="84" spans="1:10" ht="16.5" thickBot="1" x14ac:dyDescent="0.3">
      <c r="A84" s="17" t="s">
        <v>77</v>
      </c>
      <c r="B84" s="18">
        <f>SUM(B82:B83)</f>
        <v>4</v>
      </c>
      <c r="C84" s="18">
        <v>3</v>
      </c>
      <c r="D84" s="18">
        <f>SUM(D82:D83)</f>
        <v>0</v>
      </c>
      <c r="E84" s="18">
        <f>SUM(E82:E83)</f>
        <v>1</v>
      </c>
      <c r="F84" s="18"/>
      <c r="G84" s="18">
        <f>SUM(G82:G83)</f>
        <v>8</v>
      </c>
      <c r="H84" s="19"/>
      <c r="J84" s="23">
        <f>(B84/G84)*100</f>
        <v>50</v>
      </c>
    </row>
    <row r="85" spans="1:10" x14ac:dyDescent="0.2">
      <c r="A85" s="12"/>
      <c r="B85" s="13"/>
      <c r="C85" s="13"/>
      <c r="D85" s="13"/>
      <c r="E85" s="13"/>
      <c r="F85" s="13"/>
      <c r="G85" s="13"/>
      <c r="H85" s="20"/>
    </row>
    <row r="86" spans="1:10" x14ac:dyDescent="0.2">
      <c r="A86" s="12"/>
      <c r="B86" s="13"/>
      <c r="C86" s="13"/>
      <c r="D86" s="13"/>
      <c r="E86" s="13"/>
      <c r="F86" s="13"/>
      <c r="G86" s="13"/>
      <c r="H86" s="20"/>
    </row>
    <row r="87" spans="1:10" x14ac:dyDescent="0.2">
      <c r="A87" s="12"/>
      <c r="B87" s="13"/>
      <c r="C87" s="13"/>
      <c r="D87" s="13"/>
      <c r="E87" s="13"/>
      <c r="F87" s="13"/>
      <c r="G87" s="13"/>
      <c r="H87" s="13"/>
    </row>
    <row r="88" spans="1:10" x14ac:dyDescent="0.2">
      <c r="A88" s="8"/>
      <c r="B88" s="4"/>
      <c r="C88" s="4"/>
      <c r="D88" s="4"/>
      <c r="E88" s="4"/>
      <c r="F88" s="4" t="s">
        <v>81</v>
      </c>
      <c r="G88" s="4">
        <v>1</v>
      </c>
      <c r="H88" s="6" t="s">
        <v>82</v>
      </c>
    </row>
    <row r="89" spans="1:10" x14ac:dyDescent="0.2">
      <c r="A89" s="8"/>
      <c r="B89" s="4"/>
      <c r="C89" s="4"/>
      <c r="D89" s="4"/>
      <c r="E89" s="4"/>
      <c r="F89" s="4"/>
      <c r="G89" s="4"/>
      <c r="H89" s="5"/>
    </row>
    <row r="90" spans="1:10" x14ac:dyDescent="0.2">
      <c r="A90" s="2"/>
    </row>
  </sheetData>
  <sortState xmlns:xlrd2="http://schemas.microsoft.com/office/spreadsheetml/2017/richdata2" ref="A2:AA155">
    <sortCondition ref="C2:C155"/>
  </sortState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'Ark1'!Utskriftstitler</vt:lpstr>
    </vt:vector>
  </TitlesOfParts>
  <Manager/>
  <Company>TeleComputing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Hansen</dc:creator>
  <cp:keywords/>
  <dc:description/>
  <cp:lastModifiedBy>Petter Vellesen</cp:lastModifiedBy>
  <cp:revision/>
  <dcterms:created xsi:type="dcterms:W3CDTF">2020-09-22T12:43:25Z</dcterms:created>
  <dcterms:modified xsi:type="dcterms:W3CDTF">2022-05-06T08:03:26Z</dcterms:modified>
  <cp:category/>
  <cp:contentStatus/>
</cp:coreProperties>
</file>