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filterPrivacy="1"/>
  <xr:revisionPtr revIDLastSave="0" documentId="13_ncr:1_{8B5B7392-247C-49DB-AA22-A682609862B0}" xr6:coauthVersionLast="40" xr6:coauthVersionMax="40" xr10:uidLastSave="{00000000-0000-0000-0000-000000000000}"/>
  <bookViews>
    <workbookView xWindow="0" yWindow="0" windowWidth="23040" windowHeight="8988" xr2:uid="{00000000-000D-0000-FFFF-FFFF00000000}"/>
  </bookViews>
  <sheets>
    <sheet name="BWA Must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7" i="1" l="1"/>
  <c r="E47" i="1"/>
  <c r="F41" i="1"/>
  <c r="E41" i="1"/>
  <c r="G33" i="1"/>
  <c r="F33" i="1"/>
  <c r="E33" i="1"/>
  <c r="E9" i="1"/>
  <c r="E14" i="1" s="1"/>
  <c r="E18" i="1" s="1"/>
  <c r="G9" i="1"/>
  <c r="G14" i="1" s="1"/>
  <c r="G18" i="1" s="1"/>
  <c r="F9" i="1"/>
  <c r="F14" i="1" s="1"/>
  <c r="F18" i="1" s="1"/>
  <c r="G47" i="1" l="1"/>
  <c r="G41" i="1"/>
  <c r="F35" i="1"/>
  <c r="F49" i="1" s="1"/>
  <c r="F52" i="1" s="1"/>
  <c r="E35" i="1"/>
  <c r="E49" i="1" s="1"/>
  <c r="E52" i="1" s="1"/>
  <c r="G35" i="1"/>
  <c r="G49" i="1" l="1"/>
  <c r="G52" i="1" s="1"/>
</calcChain>
</file>

<file path=xl/sharedStrings.xml><?xml version="1.0" encoding="utf-8"?>
<sst xmlns="http://schemas.openxmlformats.org/spreadsheetml/2006/main" count="36" uniqueCount="35">
  <si>
    <t>Umsatzerlöse</t>
  </si>
  <si>
    <t>Bestandsveränderungen</t>
  </si>
  <si>
    <t>Aktivierte Eigenleistung</t>
  </si>
  <si>
    <t>Raumkosten</t>
  </si>
  <si>
    <t>Betriebliche Steuern</t>
  </si>
  <si>
    <t>Versicherungen/Beiträge</t>
  </si>
  <si>
    <t>Besondere Kosten</t>
  </si>
  <si>
    <t>Werbe-/Reisekosten</t>
  </si>
  <si>
    <t>Abschreibungen</t>
  </si>
  <si>
    <t>Sonstige Kosten</t>
  </si>
  <si>
    <t>Zinsaufwand</t>
  </si>
  <si>
    <t>Zinserträge</t>
  </si>
  <si>
    <t>Umsätze</t>
  </si>
  <si>
    <t>Gesamtleistung</t>
  </si>
  <si>
    <t>Kosten</t>
  </si>
  <si>
    <t>Erträge</t>
  </si>
  <si>
    <t>Kostenarten</t>
  </si>
  <si>
    <t>Rohertrag</t>
  </si>
  <si>
    <t>Kosten gesamt</t>
  </si>
  <si>
    <t>Material-/ Wareneinkauf</t>
  </si>
  <si>
    <t>Sonstige Erlöse</t>
  </si>
  <si>
    <t>Betriebsergebnis</t>
  </si>
  <si>
    <t>Neutraler Aufwand</t>
  </si>
  <si>
    <t>Neutraler Aufwand gesamt</t>
  </si>
  <si>
    <t>Neutraler Ertrag</t>
  </si>
  <si>
    <t>Neutraler Ertrag gesamt</t>
  </si>
  <si>
    <t>Ergebnis vor Steuern</t>
  </si>
  <si>
    <t>Steuern Einkommen und Ertrag</t>
  </si>
  <si>
    <t>Gesamt</t>
  </si>
  <si>
    <t>Sonstige neutrale Erträge</t>
  </si>
  <si>
    <t>Kosten Warenangabe</t>
  </si>
  <si>
    <t>Reparaturen</t>
  </si>
  <si>
    <t>Personal</t>
  </si>
  <si>
    <t>KFZ</t>
  </si>
  <si>
    <t>Sonstige neutrale Aufwendungen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</si>
</sst>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6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2" fillId="2" borderId="1" xfId="0" applyFont="1" applyFill="1" applyBorder="1"/>
    <xf numFmtId="0" fontId="4" fillId="2" borderId="0" xfId="0" applyFont="1" applyFill="1"/>
    <xf numFmtId="0" fontId="2" fillId="2" borderId="0" xfId="0" applyFont="1" applyFill="1" applyBorder="1"/>
    <xf numFmtId="0" fontId="5" fillId="2" borderId="0" xfId="0" applyFont="1" applyFill="1"/>
    <xf numFmtId="0" fontId="3" fillId="2" borderId="1" xfId="0" applyFont="1" applyFill="1" applyBorder="1"/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6" fontId="3" fillId="2" borderId="0" xfId="0" applyNumberFormat="1" applyFont="1" applyFill="1"/>
    <xf numFmtId="6" fontId="3" fillId="2" borderId="0" xfId="0" applyNumberFormat="1" applyFont="1" applyFill="1" applyBorder="1"/>
    <xf numFmtId="0" fontId="0" fillId="2" borderId="1" xfId="0" applyFill="1" applyBorder="1"/>
    <xf numFmtId="0" fontId="1" fillId="2" borderId="0" xfId="0" applyFont="1" applyFill="1"/>
    <xf numFmtId="0" fontId="1" fillId="3" borderId="1" xfId="0" applyFont="1" applyFill="1" applyBorder="1"/>
    <xf numFmtId="0" fontId="2" fillId="3" borderId="1" xfId="0" applyFont="1" applyFill="1" applyBorder="1"/>
    <xf numFmtId="0" fontId="5" fillId="3" borderId="1" xfId="0" applyFont="1" applyFill="1" applyBorder="1"/>
    <xf numFmtId="0" fontId="3" fillId="3" borderId="1" xfId="0" applyFont="1" applyFill="1" applyBorder="1"/>
    <xf numFmtId="0" fontId="5" fillId="3" borderId="1" xfId="0" applyFont="1" applyFill="1" applyBorder="1" applyAlignment="1">
      <alignment horizontal="left"/>
    </xf>
    <xf numFmtId="0" fontId="5" fillId="3" borderId="0" xfId="0" applyFont="1" applyFill="1"/>
    <xf numFmtId="0" fontId="2" fillId="3" borderId="0" xfId="0" applyFont="1" applyFill="1"/>
    <xf numFmtId="0" fontId="0" fillId="3" borderId="0" xfId="0" applyFill="1"/>
    <xf numFmtId="0" fontId="4" fillId="4" borderId="1" xfId="0" applyFont="1" applyFill="1" applyBorder="1" applyAlignment="1"/>
    <xf numFmtId="0" fontId="4" fillId="4" borderId="1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Blau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tabSelected="1" zoomScale="86" zoomScaleNormal="100" workbookViewId="0">
      <selection activeCell="E25" sqref="E25"/>
    </sheetView>
  </sheetViews>
  <sheetFormatPr baseColWidth="10" defaultColWidth="11.44140625" defaultRowHeight="18" customHeight="1" x14ac:dyDescent="0.25"/>
  <cols>
    <col min="1" max="1" width="7.109375" style="2" customWidth="1"/>
    <col min="2" max="2" width="7.44140625" style="2" customWidth="1"/>
    <col min="3" max="3" width="19.6640625" style="2" customWidth="1"/>
    <col min="4" max="4" width="2.6640625" style="2" customWidth="1"/>
    <col min="5" max="5" width="26.109375" style="2" customWidth="1"/>
    <col min="6" max="6" width="27.77734375" style="2" customWidth="1"/>
    <col min="7" max="7" width="29" style="2" customWidth="1"/>
    <col min="8" max="8" width="54.109375" style="2" customWidth="1"/>
    <col min="9" max="16384" width="11.44140625" style="2"/>
  </cols>
  <sheetData>
    <row r="1" spans="2:9" ht="18" customHeight="1" x14ac:dyDescent="0.25">
      <c r="G1" s="3"/>
      <c r="H1" s="3"/>
      <c r="I1" s="3"/>
    </row>
    <row r="2" spans="2:9" ht="18" customHeight="1" x14ac:dyDescent="0.25">
      <c r="B2" s="19" t="s">
        <v>12</v>
      </c>
      <c r="C2" s="16"/>
      <c r="D2" s="6"/>
      <c r="E2" s="23">
        <v>2016</v>
      </c>
      <c r="F2" s="24">
        <v>2017</v>
      </c>
      <c r="G2" s="24">
        <v>2018</v>
      </c>
      <c r="H2" s="3"/>
      <c r="I2" s="3"/>
    </row>
    <row r="3" spans="2:9" ht="16.2" customHeight="1" x14ac:dyDescent="0.25">
      <c r="G3" s="3"/>
      <c r="H3" s="3"/>
      <c r="I3" s="3"/>
    </row>
    <row r="4" spans="2:9" ht="18" customHeight="1" x14ac:dyDescent="0.25">
      <c r="B4" s="15" t="s">
        <v>15</v>
      </c>
      <c r="C4" s="16"/>
      <c r="E4" s="4"/>
      <c r="F4" s="4"/>
      <c r="G4" s="8"/>
      <c r="H4" s="3"/>
      <c r="I4" s="3"/>
    </row>
    <row r="5" spans="2:9" ht="19.8" customHeight="1" x14ac:dyDescent="0.25">
      <c r="B5" s="3" t="s">
        <v>0</v>
      </c>
      <c r="E5" s="11">
        <v>810000</v>
      </c>
      <c r="F5" s="12">
        <v>730000</v>
      </c>
      <c r="G5" s="11">
        <v>940000</v>
      </c>
      <c r="H5" s="3"/>
      <c r="I5" s="3"/>
    </row>
    <row r="6" spans="2:9" ht="19.8" customHeight="1" x14ac:dyDescent="0.25">
      <c r="B6" s="9" t="s">
        <v>1</v>
      </c>
      <c r="C6" s="3"/>
      <c r="D6" s="3"/>
      <c r="E6" s="11">
        <v>12000</v>
      </c>
      <c r="F6" s="11">
        <v>11000</v>
      </c>
      <c r="G6" s="3">
        <v>14000</v>
      </c>
      <c r="H6" s="3"/>
      <c r="I6" s="3"/>
    </row>
    <row r="7" spans="2:9" ht="17.399999999999999" customHeight="1" x14ac:dyDescent="0.25">
      <c r="B7" s="10" t="s">
        <v>2</v>
      </c>
      <c r="E7" s="11">
        <v>7000</v>
      </c>
      <c r="F7" s="11">
        <v>4000</v>
      </c>
      <c r="G7" s="3">
        <v>8000</v>
      </c>
      <c r="I7" s="3"/>
    </row>
    <row r="8" spans="2:9" ht="19.8" customHeight="1" x14ac:dyDescent="0.25">
      <c r="B8" s="4"/>
      <c r="C8" s="4"/>
      <c r="E8" s="4"/>
      <c r="F8" s="4"/>
      <c r="G8" s="4"/>
      <c r="I8" s="3"/>
    </row>
    <row r="9" spans="2:9" ht="19.8" customHeight="1" x14ac:dyDescent="0.25">
      <c r="B9" s="7" t="s">
        <v>13</v>
      </c>
      <c r="C9" s="7"/>
      <c r="E9" s="11">
        <f>SUM(E5:E8)</f>
        <v>829000</v>
      </c>
      <c r="F9" s="11">
        <f>SUM(F5:F8)</f>
        <v>745000</v>
      </c>
      <c r="G9" s="11">
        <f>SUM(G5:G8)</f>
        <v>962000</v>
      </c>
      <c r="I9" s="3"/>
    </row>
    <row r="10" spans="2:9" ht="19.8" customHeight="1" x14ac:dyDescent="0.25">
      <c r="I10" s="3"/>
    </row>
    <row r="11" spans="2:9" ht="19.8" customHeight="1" x14ac:dyDescent="0.25">
      <c r="B11" s="17" t="s">
        <v>14</v>
      </c>
      <c r="C11" s="16"/>
      <c r="E11" s="4"/>
      <c r="F11" s="4"/>
      <c r="G11" s="4"/>
      <c r="I11" s="3"/>
    </row>
    <row r="12" spans="2:9" ht="17.25" customHeight="1" x14ac:dyDescent="0.25">
      <c r="B12" s="3" t="s">
        <v>19</v>
      </c>
      <c r="E12" s="11">
        <v>300000</v>
      </c>
      <c r="F12" s="11">
        <v>240000</v>
      </c>
      <c r="G12" s="11">
        <v>330000</v>
      </c>
      <c r="I12" s="3"/>
    </row>
    <row r="13" spans="2:9" ht="19.05" customHeight="1" x14ac:dyDescent="0.25">
      <c r="B13" s="4"/>
      <c r="C13" s="4"/>
      <c r="E13" s="4"/>
      <c r="F13" s="4"/>
      <c r="G13" s="4"/>
      <c r="I13" s="3"/>
    </row>
    <row r="14" spans="2:9" ht="13.8" customHeight="1" x14ac:dyDescent="0.25">
      <c r="B14" s="14" t="s">
        <v>17</v>
      </c>
      <c r="C14" s="5"/>
      <c r="E14" s="11">
        <f>E9-E12</f>
        <v>529000</v>
      </c>
      <c r="F14" s="11">
        <f>F9-F12</f>
        <v>505000</v>
      </c>
      <c r="G14" s="11">
        <f>G9-G12</f>
        <v>632000</v>
      </c>
      <c r="I14" s="3"/>
    </row>
    <row r="15" spans="2:9" ht="13.8" customHeight="1" x14ac:dyDescent="0.25">
      <c r="B15" s="3"/>
      <c r="C15" s="5"/>
      <c r="E15" s="11"/>
      <c r="F15" s="11"/>
      <c r="G15" s="11"/>
      <c r="I15" s="3"/>
    </row>
    <row r="16" spans="2:9" ht="19.8" customHeight="1" x14ac:dyDescent="0.25">
      <c r="B16" s="3" t="s">
        <v>20</v>
      </c>
      <c r="E16" s="11">
        <v>114200</v>
      </c>
      <c r="F16" s="11">
        <v>115000</v>
      </c>
      <c r="G16" s="3">
        <v>180000</v>
      </c>
      <c r="H16" s="3"/>
      <c r="I16" s="3"/>
    </row>
    <row r="17" spans="2:9" ht="19.8" customHeight="1" x14ac:dyDescent="0.25">
      <c r="B17" s="4"/>
      <c r="C17" s="4"/>
      <c r="E17" s="4"/>
      <c r="F17" s="4"/>
      <c r="G17" s="4"/>
      <c r="H17" s="3"/>
      <c r="I17" s="3"/>
    </row>
    <row r="18" spans="2:9" ht="19.8" customHeight="1" x14ac:dyDescent="0.25">
      <c r="B18" s="7" t="s">
        <v>18</v>
      </c>
      <c r="C18" s="7"/>
      <c r="E18" s="11">
        <f>E14-E16</f>
        <v>414800</v>
      </c>
      <c r="F18" s="11">
        <f>F14-F16</f>
        <v>390000</v>
      </c>
      <c r="G18" s="11">
        <f>G14-G16</f>
        <v>452000</v>
      </c>
      <c r="H18" s="3"/>
      <c r="I18" s="3"/>
    </row>
    <row r="19" spans="2:9" ht="19.8" customHeight="1" x14ac:dyDescent="0.25">
      <c r="I19" s="3"/>
    </row>
    <row r="20" spans="2:9" ht="15" customHeight="1" x14ac:dyDescent="0.25">
      <c r="B20" s="17" t="s">
        <v>16</v>
      </c>
      <c r="C20" s="18"/>
      <c r="E20" s="4"/>
      <c r="F20" s="4"/>
      <c r="G20" s="4"/>
      <c r="I20" s="3"/>
    </row>
    <row r="21" spans="2:9" ht="19.8" customHeight="1" x14ac:dyDescent="0.25">
      <c r="B21" s="3" t="s">
        <v>32</v>
      </c>
      <c r="E21" s="11">
        <v>230000</v>
      </c>
      <c r="F21" s="11">
        <v>240000</v>
      </c>
      <c r="G21" s="11">
        <v>260000</v>
      </c>
      <c r="I21" s="3"/>
    </row>
    <row r="22" spans="2:9" ht="17.399999999999999" customHeight="1" x14ac:dyDescent="0.25">
      <c r="B22" s="3" t="s">
        <v>3</v>
      </c>
      <c r="C22" s="3"/>
      <c r="E22" s="11">
        <v>10000</v>
      </c>
      <c r="F22" s="11">
        <v>10000</v>
      </c>
      <c r="G22" s="11">
        <v>10000</v>
      </c>
      <c r="I22" s="3"/>
    </row>
    <row r="23" spans="2:9" ht="19.8" customHeight="1" x14ac:dyDescent="0.25">
      <c r="B23" s="3" t="s">
        <v>4</v>
      </c>
      <c r="E23" s="11">
        <v>3500</v>
      </c>
      <c r="F23" s="11">
        <v>3600</v>
      </c>
      <c r="G23" s="11">
        <v>3800</v>
      </c>
      <c r="H23" s="3"/>
      <c r="I23" s="3"/>
    </row>
    <row r="24" spans="2:9" ht="17.399999999999999" customHeight="1" x14ac:dyDescent="0.25">
      <c r="B24" s="3" t="s">
        <v>5</v>
      </c>
      <c r="E24" s="11">
        <v>4000</v>
      </c>
      <c r="F24" s="11">
        <v>4000</v>
      </c>
      <c r="G24" s="11">
        <v>4000</v>
      </c>
      <c r="H24" s="3"/>
      <c r="I24" s="3"/>
    </row>
    <row r="25" spans="2:9" ht="19.8" customHeight="1" x14ac:dyDescent="0.25">
      <c r="B25" s="3" t="s">
        <v>33</v>
      </c>
      <c r="E25" s="11">
        <v>8000</v>
      </c>
      <c r="F25" s="11">
        <v>10000</v>
      </c>
      <c r="G25" s="11">
        <v>11000</v>
      </c>
      <c r="H25" s="3"/>
      <c r="I25" s="3"/>
    </row>
    <row r="26" spans="2:9" ht="19.8" customHeight="1" x14ac:dyDescent="0.25">
      <c r="B26" s="3" t="s">
        <v>7</v>
      </c>
      <c r="C26" s="3"/>
      <c r="E26" s="11">
        <v>2200</v>
      </c>
      <c r="F26" s="11">
        <v>2800</v>
      </c>
      <c r="G26" s="11">
        <v>3000</v>
      </c>
      <c r="H26" s="3"/>
      <c r="I26" s="3"/>
    </row>
    <row r="27" spans="2:9" ht="19.8" customHeight="1" x14ac:dyDescent="0.25">
      <c r="B27" s="3" t="s">
        <v>30</v>
      </c>
      <c r="C27" s="3"/>
      <c r="E27" s="11">
        <v>1200</v>
      </c>
      <c r="F27" s="11">
        <v>800</v>
      </c>
      <c r="G27" s="11">
        <v>6000</v>
      </c>
      <c r="H27" s="3"/>
      <c r="I27" s="3"/>
    </row>
    <row r="28" spans="2:9" ht="19.8" customHeight="1" x14ac:dyDescent="0.25">
      <c r="B28" s="3" t="s">
        <v>8</v>
      </c>
      <c r="C28" s="3"/>
      <c r="E28" s="11">
        <v>12000</v>
      </c>
      <c r="F28" s="11">
        <v>11000</v>
      </c>
      <c r="G28" s="11">
        <v>9800</v>
      </c>
      <c r="H28" s="3"/>
      <c r="I28" s="3"/>
    </row>
    <row r="29" spans="2:9" ht="19.8" customHeight="1" x14ac:dyDescent="0.25">
      <c r="B29" s="3" t="s">
        <v>31</v>
      </c>
      <c r="C29" s="3"/>
      <c r="E29" s="11">
        <v>2800</v>
      </c>
      <c r="F29" s="11">
        <v>500</v>
      </c>
      <c r="G29" s="11">
        <v>1800</v>
      </c>
      <c r="H29" s="3"/>
      <c r="I29" s="3"/>
    </row>
    <row r="30" spans="2:9" ht="19.8" customHeight="1" x14ac:dyDescent="0.25">
      <c r="B30" s="3" t="s">
        <v>6</v>
      </c>
      <c r="C30" s="3"/>
      <c r="E30" s="11">
        <v>3100</v>
      </c>
      <c r="F30" s="11">
        <v>1800</v>
      </c>
      <c r="G30" s="11">
        <v>2600</v>
      </c>
      <c r="H30" s="3"/>
      <c r="I30" s="3"/>
    </row>
    <row r="31" spans="2:9" ht="19.8" customHeight="1" x14ac:dyDescent="0.25">
      <c r="B31" s="3" t="s">
        <v>9</v>
      </c>
      <c r="C31" s="3"/>
      <c r="E31" s="11">
        <v>3100</v>
      </c>
      <c r="F31" s="11">
        <v>2100</v>
      </c>
      <c r="G31" s="11">
        <v>3400</v>
      </c>
      <c r="H31" s="3"/>
      <c r="I31" s="3"/>
    </row>
    <row r="32" spans="2:9" ht="19.8" customHeight="1" x14ac:dyDescent="0.25">
      <c r="B32" s="4"/>
      <c r="C32" s="4"/>
      <c r="E32" s="4"/>
      <c r="F32" s="4"/>
      <c r="G32" s="4"/>
      <c r="I32" s="3"/>
    </row>
    <row r="33" spans="1:9" ht="19.8" customHeight="1" x14ac:dyDescent="0.25">
      <c r="B33" s="14" t="s">
        <v>16</v>
      </c>
      <c r="C33" s="3"/>
      <c r="E33" s="11">
        <f>SUM(E21:E32)</f>
        <v>279900</v>
      </c>
      <c r="F33" s="11">
        <f>SUM(F21:F32)</f>
        <v>286600</v>
      </c>
      <c r="G33" s="11">
        <f>SUM(G21:G31)</f>
        <v>315400</v>
      </c>
      <c r="I33" s="3"/>
    </row>
    <row r="34" spans="1:9" ht="19.8" customHeight="1" x14ac:dyDescent="0.25">
      <c r="B34" s="4"/>
      <c r="C34" s="4"/>
      <c r="E34" s="4"/>
      <c r="F34" s="4"/>
      <c r="G34" s="4"/>
      <c r="I34" s="3"/>
    </row>
    <row r="35" spans="1:9" ht="19.8" customHeight="1" x14ac:dyDescent="0.25">
      <c r="B35" s="14" t="s">
        <v>21</v>
      </c>
      <c r="E35" s="11">
        <f>E18-E33</f>
        <v>134900</v>
      </c>
      <c r="F35" s="11">
        <f>F18-F33</f>
        <v>103400</v>
      </c>
      <c r="G35" s="11">
        <f>G18-G33</f>
        <v>136600</v>
      </c>
      <c r="H35" s="3"/>
      <c r="I35" s="3"/>
    </row>
    <row r="36" spans="1:9" ht="19.8" customHeight="1" x14ac:dyDescent="0.25">
      <c r="H36" s="3"/>
      <c r="I36" s="3"/>
    </row>
    <row r="37" spans="1:9" ht="19.8" customHeight="1" x14ac:dyDescent="0.25">
      <c r="B37" s="20" t="s">
        <v>22</v>
      </c>
      <c r="C37" s="21"/>
      <c r="H37" s="3"/>
      <c r="I37" s="3"/>
    </row>
    <row r="38" spans="1:9" ht="19.8" customHeight="1" x14ac:dyDescent="0.25">
      <c r="B38" s="3" t="s">
        <v>10</v>
      </c>
      <c r="E38" s="11">
        <v>1000</v>
      </c>
      <c r="F38" s="11">
        <v>1000</v>
      </c>
      <c r="G38" s="11">
        <v>1000</v>
      </c>
      <c r="H38" s="3"/>
      <c r="I38" s="3"/>
    </row>
    <row r="39" spans="1:9" ht="15" customHeight="1" x14ac:dyDescent="0.25">
      <c r="B39" s="3" t="s">
        <v>34</v>
      </c>
      <c r="E39" s="11">
        <v>1000</v>
      </c>
      <c r="F39" s="11">
        <v>1000</v>
      </c>
      <c r="G39" s="11">
        <v>1000</v>
      </c>
      <c r="H39" s="3"/>
      <c r="I39" s="3"/>
    </row>
    <row r="40" spans="1:9" ht="19.8" customHeight="1" x14ac:dyDescent="0.25">
      <c r="B40" s="4"/>
      <c r="C40" s="4"/>
      <c r="E40" s="4"/>
      <c r="F40" s="4"/>
      <c r="G40" s="4"/>
      <c r="H40" s="3"/>
      <c r="I40" s="3"/>
    </row>
    <row r="41" spans="1:9" ht="17.399999999999999" customHeight="1" x14ac:dyDescent="0.3">
      <c r="B41" s="14" t="s">
        <v>23</v>
      </c>
      <c r="E41" s="11">
        <f>SUM(E38:E40)</f>
        <v>2000</v>
      </c>
      <c r="F41" s="11">
        <f>SUM(F38:F40)</f>
        <v>2000</v>
      </c>
      <c r="G41" s="11">
        <f>SUM(E41:F41)</f>
        <v>4000</v>
      </c>
      <c r="H41" s="3"/>
      <c r="I41" s="1"/>
    </row>
    <row r="42" spans="1:9" ht="19.8" customHeight="1" x14ac:dyDescent="0.3">
      <c r="B42" s="3"/>
      <c r="H42" s="3"/>
      <c r="I42" s="1"/>
    </row>
    <row r="43" spans="1:9" ht="19.8" customHeight="1" x14ac:dyDescent="0.3">
      <c r="A43" s="1"/>
      <c r="B43" s="20" t="s">
        <v>24</v>
      </c>
      <c r="C43" s="22"/>
      <c r="D43" s="1"/>
      <c r="E43" s="1"/>
      <c r="F43" s="1"/>
      <c r="G43" s="1"/>
      <c r="H43" s="3"/>
      <c r="I43" s="3"/>
    </row>
    <row r="44" spans="1:9" ht="19.8" customHeight="1" x14ac:dyDescent="0.25">
      <c r="B44" s="3" t="s">
        <v>11</v>
      </c>
      <c r="C44" s="3"/>
      <c r="E44" s="11">
        <v>1000</v>
      </c>
      <c r="F44" s="11">
        <v>1100</v>
      </c>
      <c r="G44" s="11">
        <v>1200</v>
      </c>
    </row>
    <row r="45" spans="1:9" ht="19.8" customHeight="1" x14ac:dyDescent="0.3">
      <c r="B45" s="3" t="s">
        <v>29</v>
      </c>
      <c r="E45" s="11">
        <v>1000</v>
      </c>
      <c r="F45" s="11">
        <v>800</v>
      </c>
      <c r="G45" s="11">
        <v>1000</v>
      </c>
      <c r="H45" s="1"/>
      <c r="I45" s="1"/>
    </row>
    <row r="46" spans="1:9" ht="19.8" customHeight="1" x14ac:dyDescent="0.3">
      <c r="A46" s="1"/>
      <c r="B46" s="13"/>
      <c r="C46" s="13"/>
      <c r="D46" s="1"/>
      <c r="E46" s="13"/>
      <c r="F46" s="13"/>
      <c r="G46" s="13"/>
      <c r="H46" s="1"/>
      <c r="I46" s="1"/>
    </row>
    <row r="47" spans="1:9" ht="14.4" customHeight="1" x14ac:dyDescent="0.25">
      <c r="B47" s="14" t="s">
        <v>25</v>
      </c>
      <c r="E47" s="11">
        <f>SUM(E44:E46)</f>
        <v>2000</v>
      </c>
      <c r="F47" s="11">
        <f>SUM(F44:F46)</f>
        <v>1900</v>
      </c>
      <c r="G47" s="11">
        <f>SUM(E47:F47)</f>
        <v>3900</v>
      </c>
    </row>
    <row r="48" spans="1:9" s="1" customFormat="1" ht="18" customHeight="1" x14ac:dyDescent="0.3">
      <c r="A48" s="2"/>
      <c r="B48" s="2"/>
      <c r="C48" s="2"/>
      <c r="D48" s="2"/>
      <c r="E48" s="2"/>
      <c r="F48" s="2"/>
      <c r="G48" s="2"/>
      <c r="H48" s="2"/>
      <c r="I48" s="2"/>
    </row>
    <row r="49" spans="1:9" s="1" customFormat="1" ht="18" customHeight="1" x14ac:dyDescent="0.3">
      <c r="A49" s="2"/>
      <c r="B49" s="20" t="s">
        <v>26</v>
      </c>
      <c r="C49" s="21"/>
      <c r="D49" s="2"/>
      <c r="E49" s="11">
        <f>E35-E41-E47</f>
        <v>130900</v>
      </c>
      <c r="F49" s="11">
        <f>F35-F41-F47</f>
        <v>99500</v>
      </c>
      <c r="G49" s="11">
        <f>G35-G41-G47</f>
        <v>128700</v>
      </c>
      <c r="H49" s="2"/>
      <c r="I49" s="2"/>
    </row>
    <row r="50" spans="1:9" ht="18" customHeight="1" x14ac:dyDescent="0.25">
      <c r="B50" s="3" t="s">
        <v>27</v>
      </c>
      <c r="C50" s="3"/>
      <c r="E50" s="11">
        <v>1000</v>
      </c>
      <c r="F50" s="11">
        <v>600</v>
      </c>
      <c r="G50" s="11">
        <v>1000</v>
      </c>
    </row>
    <row r="51" spans="1:9" ht="18" customHeight="1" x14ac:dyDescent="0.25">
      <c r="B51" s="4"/>
      <c r="C51" s="4"/>
      <c r="E51" s="4"/>
      <c r="F51" s="4"/>
      <c r="G51" s="4"/>
    </row>
    <row r="52" spans="1:9" s="1" customFormat="1" ht="18" customHeight="1" x14ac:dyDescent="0.3">
      <c r="A52" s="2"/>
      <c r="B52" s="14" t="s">
        <v>28</v>
      </c>
      <c r="C52" s="2"/>
      <c r="D52" s="2"/>
      <c r="E52" s="11">
        <f>E49-E50</f>
        <v>129900</v>
      </c>
      <c r="F52" s="11">
        <f>F49-F50</f>
        <v>98900</v>
      </c>
      <c r="G52" s="11">
        <f>G49-G50</f>
        <v>127700</v>
      </c>
      <c r="H52" s="2"/>
      <c r="I52" s="2"/>
    </row>
    <row r="53" spans="1:9" s="1" customFormat="1" ht="13.2" customHeight="1" x14ac:dyDescent="0.3">
      <c r="A53" s="2"/>
      <c r="B53" s="2"/>
      <c r="C53" s="2"/>
      <c r="D53" s="2"/>
      <c r="E53" s="2"/>
      <c r="F53" s="2"/>
      <c r="G53" s="2"/>
      <c r="H53" s="3"/>
      <c r="I53" s="2"/>
    </row>
    <row r="54" spans="1:9" ht="18" customHeight="1" x14ac:dyDescent="0.25">
      <c r="H54" s="3"/>
    </row>
    <row r="55" spans="1:9" ht="18" customHeight="1" x14ac:dyDescent="0.25">
      <c r="H55" s="3"/>
    </row>
    <row r="58" spans="1:9" ht="19.2" customHeight="1" x14ac:dyDescent="0.25"/>
  </sheetData>
  <pageMargins left="0.78740157499999996" right="0.78740157499999996" top="0.984251969" bottom="0.984251969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BWA Muster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2018-12-04T09:58:24Z</dcterms:created>
  <dcterms:modified xsi:type="dcterms:W3CDTF">2018-12-04T10:01:13Z</dcterms:modified>
</cp:coreProperties>
</file>