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guiterrez\Box\GGP Team\01 - Administration\Templates\02 - Application Templates\"/>
    </mc:Choice>
  </mc:AlternateContent>
  <xr:revisionPtr revIDLastSave="0" documentId="13_ncr:1_{4313A15A-2EE7-43D5-9717-C32535029D3D}" xr6:coauthVersionLast="46" xr6:coauthVersionMax="46" xr10:uidLastSave="{00000000-0000-0000-0000-000000000000}"/>
  <bookViews>
    <workbookView xWindow="-28920" yWindow="-4785" windowWidth="29040" windowHeight="15840" xr2:uid="{00000000-000D-0000-FFFF-FFFF00000000}"/>
  </bookViews>
  <sheets>
    <sheet name="Implementation Plan" sheetId="2" r:id="rId1"/>
    <sheet name="Project Timeline" sheetId="1" r:id="rId2"/>
    <sheet name="Activity Based Budget" sheetId="3" r:id="rId3"/>
    <sheet name="EXAMPLE Activity Based Budget " sheetId="5" r:id="rId4"/>
  </sheets>
  <definedNames>
    <definedName name="ExactAddinConnection" hidden="1">"003"</definedName>
    <definedName name="ExactAddinConnection.003" hidden="1">"WIN-JKNDSOLHOLS;003;NAlvarez;1"</definedName>
    <definedName name="ExactAddinReports" hidden="1">1</definedName>
    <definedName name="_xlnm.Print_Area" localSheetId="2">'Activity Based Budget'!$A$6:$C$85</definedName>
    <definedName name="_xlnm.Print_Area" localSheetId="3">'EXAMPLE Activity Based Budget '!$A$6:$H$106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8" i="5"/>
  <c r="C9" i="5"/>
  <c r="E13" i="5"/>
  <c r="F13" i="5"/>
  <c r="F16" i="5" s="1"/>
  <c r="F17" i="5" s="1"/>
  <c r="G13" i="5"/>
  <c r="H13" i="5"/>
  <c r="I13" i="5"/>
  <c r="J13" i="5"/>
  <c r="K13" i="5"/>
  <c r="E14" i="5"/>
  <c r="F14" i="5"/>
  <c r="G14" i="5"/>
  <c r="G16" i="5" s="1"/>
  <c r="G17" i="5" s="1"/>
  <c r="H14" i="5"/>
  <c r="I14" i="5"/>
  <c r="J14" i="5"/>
  <c r="K14" i="5"/>
  <c r="E15" i="5"/>
  <c r="E16" i="5" s="1"/>
  <c r="E17" i="5" s="1"/>
  <c r="F15" i="5"/>
  <c r="G15" i="5"/>
  <c r="H15" i="5"/>
  <c r="H16" i="5" s="1"/>
  <c r="H17" i="5" s="1"/>
  <c r="I15" i="5"/>
  <c r="J15" i="5"/>
  <c r="J16" i="5" s="1"/>
  <c r="J17" i="5" s="1"/>
  <c r="K15" i="5"/>
  <c r="I16" i="5"/>
  <c r="I17" i="5" s="1"/>
  <c r="K16" i="5"/>
  <c r="K17" i="5" s="1"/>
  <c r="C22" i="5"/>
  <c r="C6" i="5" s="1"/>
  <c r="D6" i="5" s="1"/>
  <c r="E22" i="5"/>
  <c r="F22" i="5"/>
  <c r="G22" i="5"/>
  <c r="H22" i="5"/>
  <c r="I22" i="5"/>
  <c r="J22" i="5"/>
  <c r="K22" i="5"/>
  <c r="D23" i="5"/>
  <c r="D24" i="5"/>
  <c r="D25" i="5"/>
  <c r="D26" i="5"/>
  <c r="D27" i="5"/>
  <c r="D28" i="5"/>
  <c r="C29" i="5"/>
  <c r="E29" i="5"/>
  <c r="F29" i="5"/>
  <c r="G29" i="5"/>
  <c r="H29" i="5"/>
  <c r="I29" i="5"/>
  <c r="J29" i="5"/>
  <c r="D29" i="5" s="1"/>
  <c r="K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C48" i="5"/>
  <c r="E48" i="5"/>
  <c r="D48" i="5" s="1"/>
  <c r="F48" i="5"/>
  <c r="G48" i="5"/>
  <c r="H48" i="5"/>
  <c r="I48" i="5"/>
  <c r="J48" i="5"/>
  <c r="K48" i="5"/>
  <c r="D49" i="5"/>
  <c r="D50" i="5"/>
  <c r="D51" i="5"/>
  <c r="D52" i="5"/>
  <c r="D53" i="5"/>
  <c r="D54" i="5"/>
  <c r="D55" i="5"/>
  <c r="D56" i="5"/>
  <c r="D57" i="5"/>
  <c r="D58" i="5"/>
  <c r="C59" i="5"/>
  <c r="D59" i="5"/>
  <c r="E59" i="5"/>
  <c r="F59" i="5"/>
  <c r="G59" i="5"/>
  <c r="H59" i="5"/>
  <c r="I59" i="5"/>
  <c r="J59" i="5"/>
  <c r="K59" i="5"/>
  <c r="D60" i="5"/>
  <c r="D61" i="5"/>
  <c r="D62" i="5"/>
  <c r="D63" i="5"/>
  <c r="D64" i="5"/>
  <c r="D65" i="5"/>
  <c r="C66" i="5"/>
  <c r="D66" i="5" s="1"/>
  <c r="E66" i="5"/>
  <c r="F66" i="5"/>
  <c r="G66" i="5"/>
  <c r="H66" i="5"/>
  <c r="I66" i="5"/>
  <c r="K66" i="5"/>
  <c r="D67" i="5"/>
  <c r="D68" i="5"/>
  <c r="D69" i="5"/>
  <c r="D70" i="5"/>
  <c r="D71" i="5"/>
  <c r="D72" i="5"/>
  <c r="D73" i="5"/>
  <c r="D74" i="5"/>
  <c r="D75" i="5"/>
  <c r="D76" i="5"/>
  <c r="D77" i="5"/>
  <c r="C78" i="5"/>
  <c r="E78" i="5"/>
  <c r="F78" i="5"/>
  <c r="G78" i="5"/>
  <c r="H78" i="5"/>
  <c r="I78" i="5"/>
  <c r="J78" i="5"/>
  <c r="D78" i="5" s="1"/>
  <c r="K78" i="5"/>
  <c r="D79" i="5"/>
  <c r="D80" i="5"/>
  <c r="D81" i="5"/>
  <c r="D82" i="5"/>
  <c r="D83" i="5"/>
  <c r="D84" i="5"/>
  <c r="C85" i="5"/>
  <c r="D85" i="5" s="1"/>
  <c r="E85" i="5"/>
  <c r="F85" i="5"/>
  <c r="G85" i="5"/>
  <c r="H85" i="5"/>
  <c r="I85" i="5"/>
  <c r="J85" i="5"/>
  <c r="K85" i="5"/>
  <c r="D86" i="5"/>
  <c r="D87" i="5"/>
  <c r="D88" i="5"/>
  <c r="D89" i="5"/>
  <c r="D90" i="5"/>
  <c r="D91" i="5"/>
  <c r="C92" i="5"/>
  <c r="D92" i="5"/>
  <c r="E92" i="5"/>
  <c r="F92" i="5"/>
  <c r="G92" i="5"/>
  <c r="H92" i="5"/>
  <c r="I92" i="5"/>
  <c r="J92" i="5"/>
  <c r="K92" i="5"/>
  <c r="D93" i="5"/>
  <c r="D94" i="5"/>
  <c r="D95" i="5"/>
  <c r="D96" i="5"/>
  <c r="D97" i="5"/>
  <c r="D98" i="5"/>
  <c r="C99" i="5"/>
  <c r="D99" i="5" s="1"/>
  <c r="E99" i="5"/>
  <c r="F99" i="5"/>
  <c r="G99" i="5"/>
  <c r="H99" i="5"/>
  <c r="I99" i="5"/>
  <c r="J99" i="5"/>
  <c r="K99" i="5"/>
  <c r="D100" i="5"/>
  <c r="D101" i="5"/>
  <c r="D102" i="5"/>
  <c r="D103" i="5"/>
  <c r="D104" i="5"/>
  <c r="D105" i="5"/>
  <c r="C106" i="5"/>
  <c r="E106" i="5"/>
  <c r="F106" i="5"/>
  <c r="D106" i="5" s="1"/>
  <c r="G106" i="5"/>
  <c r="H106" i="5"/>
  <c r="I106" i="5"/>
  <c r="J106" i="5"/>
  <c r="K106" i="5"/>
  <c r="D107" i="5"/>
  <c r="D108" i="5"/>
  <c r="D109" i="5"/>
  <c r="D110" i="5"/>
  <c r="D111" i="5"/>
  <c r="D112" i="5"/>
  <c r="D132" i="3"/>
  <c r="D131" i="3"/>
  <c r="D130" i="3"/>
  <c r="D129" i="3"/>
  <c r="D128" i="3"/>
  <c r="D127" i="3"/>
  <c r="D126" i="3"/>
  <c r="D125" i="3"/>
  <c r="D124" i="3"/>
  <c r="D123" i="3"/>
  <c r="K122" i="3"/>
  <c r="J122" i="3"/>
  <c r="I122" i="3"/>
  <c r="H122" i="3"/>
  <c r="G122" i="3"/>
  <c r="F122" i="3"/>
  <c r="E122" i="3"/>
  <c r="C122" i="3"/>
  <c r="D122" i="3" s="1"/>
  <c r="D121" i="3"/>
  <c r="D120" i="3"/>
  <c r="D119" i="3"/>
  <c r="D118" i="3"/>
  <c r="D117" i="3"/>
  <c r="D116" i="3"/>
  <c r="D115" i="3"/>
  <c r="D114" i="3"/>
  <c r="D113" i="3"/>
  <c r="D112" i="3"/>
  <c r="K111" i="3"/>
  <c r="J111" i="3"/>
  <c r="I111" i="3"/>
  <c r="H111" i="3"/>
  <c r="G111" i="3"/>
  <c r="F111" i="3"/>
  <c r="E111" i="3"/>
  <c r="C111" i="3"/>
  <c r="D111" i="3" s="1"/>
  <c r="D110" i="3"/>
  <c r="D109" i="3"/>
  <c r="D108" i="3"/>
  <c r="D107" i="3"/>
  <c r="D106" i="3"/>
  <c r="D105" i="3"/>
  <c r="D104" i="3"/>
  <c r="D103" i="3"/>
  <c r="D102" i="3"/>
  <c r="D101" i="3"/>
  <c r="K100" i="3"/>
  <c r="J100" i="3"/>
  <c r="I100" i="3"/>
  <c r="H100" i="3"/>
  <c r="G100" i="3"/>
  <c r="F100" i="3"/>
  <c r="E100" i="3"/>
  <c r="D100" i="3"/>
  <c r="C100" i="3"/>
  <c r="D99" i="3"/>
  <c r="D98" i="3"/>
  <c r="D97" i="3"/>
  <c r="D96" i="3"/>
  <c r="D95" i="3"/>
  <c r="D94" i="3"/>
  <c r="D93" i="3"/>
  <c r="D92" i="3"/>
  <c r="D91" i="3"/>
  <c r="D90" i="3"/>
  <c r="K89" i="3"/>
  <c r="J89" i="3"/>
  <c r="I89" i="3"/>
  <c r="H89" i="3"/>
  <c r="G89" i="3"/>
  <c r="D89" i="3" s="1"/>
  <c r="F89" i="3"/>
  <c r="E89" i="3"/>
  <c r="C89" i="3"/>
  <c r="D88" i="3"/>
  <c r="D87" i="3"/>
  <c r="D86" i="3"/>
  <c r="D85" i="3"/>
  <c r="D84" i="3"/>
  <c r="D83" i="3"/>
  <c r="D82" i="3"/>
  <c r="D81" i="3"/>
  <c r="D80" i="3"/>
  <c r="D79" i="3"/>
  <c r="D78" i="3"/>
  <c r="K77" i="3"/>
  <c r="J77" i="3"/>
  <c r="I77" i="3"/>
  <c r="H77" i="3"/>
  <c r="G77" i="3"/>
  <c r="F77" i="3"/>
  <c r="E77" i="3"/>
  <c r="C77" i="3"/>
  <c r="D77" i="3" s="1"/>
  <c r="D76" i="3"/>
  <c r="D75" i="3"/>
  <c r="D74" i="3"/>
  <c r="D73" i="3"/>
  <c r="D72" i="3"/>
  <c r="D71" i="3"/>
  <c r="D70" i="3"/>
  <c r="D69" i="3"/>
  <c r="D68" i="3"/>
  <c r="D67" i="3"/>
  <c r="K66" i="3"/>
  <c r="J66" i="3"/>
  <c r="I66" i="3"/>
  <c r="H66" i="3"/>
  <c r="G66" i="3"/>
  <c r="F66" i="3"/>
  <c r="F17" i="3" s="1"/>
  <c r="E66" i="3"/>
  <c r="C66" i="3"/>
  <c r="D66" i="3" s="1"/>
  <c r="D65" i="3"/>
  <c r="D64" i="3"/>
  <c r="D63" i="3"/>
  <c r="D62" i="3"/>
  <c r="D61" i="3"/>
  <c r="D60" i="3"/>
  <c r="D59" i="3"/>
  <c r="D58" i="3"/>
  <c r="D57" i="3"/>
  <c r="D56" i="3"/>
  <c r="K55" i="3"/>
  <c r="J55" i="3"/>
  <c r="I55" i="3"/>
  <c r="H55" i="3"/>
  <c r="G55" i="3"/>
  <c r="F55" i="3"/>
  <c r="D55" i="3" s="1"/>
  <c r="E55" i="3"/>
  <c r="C55" i="3"/>
  <c r="D54" i="3"/>
  <c r="D53" i="3"/>
  <c r="D52" i="3"/>
  <c r="D51" i="3"/>
  <c r="D50" i="3"/>
  <c r="D49" i="3"/>
  <c r="D48" i="3"/>
  <c r="D47" i="3"/>
  <c r="D46" i="3"/>
  <c r="D45" i="3"/>
  <c r="K44" i="3"/>
  <c r="J44" i="3"/>
  <c r="I44" i="3"/>
  <c r="H44" i="3"/>
  <c r="G44" i="3"/>
  <c r="F44" i="3"/>
  <c r="E44" i="3"/>
  <c r="D44" i="3"/>
  <c r="C44" i="3"/>
  <c r="D43" i="3"/>
  <c r="D42" i="3"/>
  <c r="D41" i="3"/>
  <c r="D40" i="3"/>
  <c r="D39" i="3"/>
  <c r="D38" i="3"/>
  <c r="D37" i="3"/>
  <c r="D36" i="3"/>
  <c r="D35" i="3"/>
  <c r="D34" i="3"/>
  <c r="K33" i="3"/>
  <c r="J33" i="3"/>
  <c r="I33" i="3"/>
  <c r="H33" i="3"/>
  <c r="H17" i="3" s="1"/>
  <c r="G33" i="3"/>
  <c r="D33" i="3" s="1"/>
  <c r="F33" i="3"/>
  <c r="E33" i="3"/>
  <c r="C33" i="3"/>
  <c r="D32" i="3"/>
  <c r="D31" i="3"/>
  <c r="D30" i="3"/>
  <c r="D29" i="3"/>
  <c r="D28" i="3"/>
  <c r="D27" i="3"/>
  <c r="D26" i="3"/>
  <c r="D25" i="3"/>
  <c r="D24" i="3"/>
  <c r="D23" i="3"/>
  <c r="K22" i="3"/>
  <c r="J22" i="3"/>
  <c r="J17" i="3" s="1"/>
  <c r="I22" i="3"/>
  <c r="I17" i="3" s="1"/>
  <c r="H22" i="3"/>
  <c r="G22" i="3"/>
  <c r="G17" i="3" s="1"/>
  <c r="F22" i="3"/>
  <c r="E22" i="3"/>
  <c r="E17" i="3" s="1"/>
  <c r="C22" i="3"/>
  <c r="D22" i="3" s="1"/>
  <c r="K17" i="3"/>
  <c r="K16" i="3"/>
  <c r="J16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K13" i="3"/>
  <c r="J13" i="3"/>
  <c r="I13" i="3"/>
  <c r="I16" i="3" s="1"/>
  <c r="H13" i="3"/>
  <c r="H16" i="3" s="1"/>
  <c r="G13" i="3"/>
  <c r="G16" i="3" s="1"/>
  <c r="F13" i="3"/>
  <c r="F16" i="3" s="1"/>
  <c r="E13" i="3"/>
  <c r="E16" i="3" s="1"/>
  <c r="C9" i="3"/>
  <c r="C8" i="3"/>
  <c r="C7" i="3"/>
  <c r="C6" i="3"/>
  <c r="D7" i="3" s="1"/>
  <c r="D7" i="5" l="1"/>
  <c r="D22" i="5"/>
  <c r="D6" i="3"/>
</calcChain>
</file>

<file path=xl/sharedStrings.xml><?xml version="1.0" encoding="utf-8"?>
<sst xmlns="http://schemas.openxmlformats.org/spreadsheetml/2006/main" count="190" uniqueCount="104">
  <si>
    <t>Global Grants Program: Implementation Plan</t>
  </si>
  <si>
    <t>Bloomberg Philanthropies Data for Health Initiative</t>
  </si>
  <si>
    <t>Background Information</t>
  </si>
  <si>
    <t>General Information</t>
  </si>
  <si>
    <t xml:space="preserve"> </t>
  </si>
  <si>
    <t>Name of Organization</t>
  </si>
  <si>
    <t>Country</t>
  </si>
  <si>
    <t>Authorized Contact Person</t>
  </si>
  <si>
    <t>First Name</t>
  </si>
  <si>
    <t>Family Name</t>
  </si>
  <si>
    <t>Email Address</t>
  </si>
  <si>
    <t>Project Activities</t>
  </si>
  <si>
    <t xml:space="preserve">List the key activities intended through this project and detail the intended impact(s).  </t>
  </si>
  <si>
    <t>Key Activities</t>
  </si>
  <si>
    <t>Outcome: How was a system or process changed? (What will success look like?)</t>
  </si>
  <si>
    <t>Person(s) Responsible</t>
  </si>
  <si>
    <t>Project Timeline</t>
  </si>
  <si>
    <r>
      <t xml:space="preserve">Use the </t>
    </r>
    <r>
      <rPr>
        <b/>
        <sz val="11"/>
        <color theme="1"/>
        <rFont val="Calibri"/>
        <family val="2"/>
        <scheme val="minor"/>
      </rPr>
      <t>next tab</t>
    </r>
    <r>
      <rPr>
        <sz val="11"/>
        <color theme="1"/>
        <rFont val="Calibri"/>
        <family val="2"/>
        <scheme val="minor"/>
      </rPr>
      <t xml:space="preserve"> to list out the activities from above and their corresponding deliverables along a projected timeline </t>
    </r>
  </si>
  <si>
    <t>Global Grants Program: Project Timeline</t>
  </si>
  <si>
    <t>EXAMPLE</t>
  </si>
  <si>
    <t>Deliverables and Activities</t>
  </si>
  <si>
    <t>Person Responsible</t>
  </si>
  <si>
    <t>Q3</t>
  </si>
  <si>
    <t>Q4</t>
  </si>
  <si>
    <t xml:space="preserve">                       </t>
  </si>
  <si>
    <t xml:space="preserve">                     </t>
  </si>
  <si>
    <t>Example list of activities (examples below)</t>
  </si>
  <si>
    <t xml:space="preserve">Project Name </t>
  </si>
  <si>
    <t>Project Number</t>
  </si>
  <si>
    <t>Country Allocation</t>
  </si>
  <si>
    <t>Total Planned Expenses</t>
  </si>
  <si>
    <t>In-Kind (not in budget)</t>
  </si>
  <si>
    <t>New York</t>
  </si>
  <si>
    <t>In-country</t>
  </si>
  <si>
    <t>Planned New York Expenses</t>
  </si>
  <si>
    <t>Planned In-country Expenses</t>
  </si>
  <si>
    <t>Planned Expenses (by quarter)</t>
  </si>
  <si>
    <t>Activity &amp; Expense Category/Description</t>
  </si>
  <si>
    <t>Location of Expense</t>
  </si>
  <si>
    <t>Planned Expenses</t>
  </si>
  <si>
    <t>Activity #7: [NAME OF ACTIVITY]</t>
  </si>
  <si>
    <t>Activity #8: [NAME OF ACTIVITY]</t>
  </si>
  <si>
    <t>Activity #9: [NAME OF ACTIVITY]</t>
  </si>
  <si>
    <t>Activity #10: [NAME OF ACTIVITY]</t>
  </si>
  <si>
    <t>Thematic  Area</t>
  </si>
  <si>
    <t>Q1</t>
  </si>
  <si>
    <t>Q2</t>
  </si>
  <si>
    <t>In-Kind and Government Contributions (not in Bugdet)</t>
  </si>
  <si>
    <t>Planned International Expenses</t>
  </si>
  <si>
    <t>Checksum</t>
  </si>
  <si>
    <t xml:space="preserve">Activity #1: </t>
  </si>
  <si>
    <t xml:space="preserve">Activity #2: </t>
  </si>
  <si>
    <t xml:space="preserve">Activity #3: </t>
  </si>
  <si>
    <t xml:space="preserve">Activity #4: </t>
  </si>
  <si>
    <t xml:space="preserve">Activity #5: </t>
  </si>
  <si>
    <t xml:space="preserve">Activity #6: </t>
  </si>
  <si>
    <t xml:space="preserve">Activity #7: </t>
  </si>
  <si>
    <t xml:space="preserve">Activity #8: </t>
  </si>
  <si>
    <t xml:space="preserve">Activity #9: </t>
  </si>
  <si>
    <t xml:space="preserve">Activity #10: </t>
  </si>
  <si>
    <t xml:space="preserve">10% of all in-country expense projections. </t>
  </si>
  <si>
    <t xml:space="preserve">Activity #6:                                                      Fiscal Agent Admin. Fee. </t>
  </si>
  <si>
    <t xml:space="preserve">budgeted at $50/mo. For 3 project staff over the course of 18 mos. </t>
  </si>
  <si>
    <t>Activity #5:                                                      Airtime for Coordination (comms.)</t>
  </si>
  <si>
    <t xml:space="preserve">2 laptops budgeted at $2.000 per purchase </t>
  </si>
  <si>
    <t xml:space="preserve">Activity #4:                                               Purchase of Laptops for project use. </t>
  </si>
  <si>
    <t>Hire public address system</t>
  </si>
  <si>
    <t>Assorted Stationaries for materials</t>
  </si>
  <si>
    <t>Stakeholders DSA for their accommodation</t>
  </si>
  <si>
    <t>DSA allowance</t>
  </si>
  <si>
    <t>Fuel for 5 vehicles</t>
  </si>
  <si>
    <t>Transport refund for 30 Pax*$30*2</t>
  </si>
  <si>
    <t>Taxi fare for airport transfers @ $ 15 * 12 pax</t>
  </si>
  <si>
    <t xml:space="preserve">Air fare for selected county representative (12 ppl) </t>
  </si>
  <si>
    <t>Conference package for 30 Pax (total) (MoH,HDSS, Academia, Research organization,CRVS, KNBS, Police, Legal etc)</t>
  </si>
  <si>
    <r>
      <t xml:space="preserve">3a.                                                          </t>
    </r>
    <r>
      <rPr>
        <sz val="11"/>
        <color theme="1"/>
        <rFont val="Calibri"/>
        <family val="2"/>
        <scheme val="minor"/>
      </rPr>
      <t>A two-day conference/workshop for 30 people to disseminate information about KeVA Hub and related materials, facilitating planning for local adoption, institutionalization, and scale-up</t>
    </r>
  </si>
  <si>
    <t>Activity #3:                                        Disseminate KeVA Hub and materials through stakeholder meeting, catalyzing discussions on routine VA implementation, data sharing and analysis, and policy development</t>
  </si>
  <si>
    <t>Taxi fare for airport transfers @ $ 20 pax</t>
  </si>
  <si>
    <t>DSA allowance/lodging in Nairobi and elsewhere</t>
  </si>
  <si>
    <t>Air travel for project staff to go to/from Nairobi to work at MOH HQ</t>
  </si>
  <si>
    <r>
      <rPr>
        <b/>
        <sz val="11"/>
        <color theme="1"/>
        <rFont val="Calibri"/>
        <family val="2"/>
        <scheme val="minor"/>
      </rPr>
      <t>2c.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Travel to and from Nairobi for DHIS2 work and stakeholder visits/meetings</t>
    </r>
  </si>
  <si>
    <t>Fuel for 3 vehicles</t>
  </si>
  <si>
    <t>Transport refund for 10 x*$30*2</t>
  </si>
  <si>
    <t>Taxi fare for airport transfers @ $ 15 * 6 pax</t>
  </si>
  <si>
    <t xml:space="preserve">Air fare for selected HDSS/stakeholders representative (6) </t>
  </si>
  <si>
    <t>Conference package for 20 Pax (MoH,HDSS, Academia, Research organization,CRVS, KNBS, Police, Legal etc)</t>
  </si>
  <si>
    <r>
      <rPr>
        <b/>
        <sz val="11"/>
        <color theme="1"/>
        <rFont val="Calibri"/>
        <family val="2"/>
        <scheme val="minor"/>
      </rPr>
      <t>2b</t>
    </r>
    <r>
      <rPr>
        <sz val="11"/>
        <color theme="1"/>
        <rFont val="Calibri"/>
        <family val="2"/>
        <scheme val="minor"/>
      </rPr>
      <t>.                                                                                 Initial one-day coordination meeting (15 participants)</t>
    </r>
  </si>
  <si>
    <t>DSA allowance/lodging in Homabay</t>
  </si>
  <si>
    <t>Car hire for trip from Kisumu to Homabay and Rachuonyo North</t>
  </si>
  <si>
    <r>
      <rPr>
        <b/>
        <sz val="11"/>
        <color theme="1"/>
        <rFont val="Calibri"/>
        <family val="2"/>
        <scheme val="minor"/>
      </rPr>
      <t>2a.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Field visit to Homabay county,    Rachuonyo North subcounty</t>
    </r>
  </si>
  <si>
    <t xml:space="preserve">Activity #2:                                 Develop additional guidance for VA implementation, covering topics related to VA scale-up and institutionalization, mortality surveillance, and the integration of VA manager with DHIS2 </t>
  </si>
  <si>
    <t xml:space="preserve">Data Programmer o @ 50% </t>
  </si>
  <si>
    <t>Project Manager - (@100% beginning in Q4'20)</t>
  </si>
  <si>
    <t xml:space="preserve">Activity #1:                                           Project Personnel </t>
  </si>
  <si>
    <t xml:space="preserve">Verbal Autopsy </t>
  </si>
  <si>
    <t>Improving Information on Causes of Death in Communities in Kenya</t>
  </si>
  <si>
    <t>Example 1</t>
  </si>
  <si>
    <t>Example 2</t>
  </si>
  <si>
    <t>Example 3</t>
  </si>
  <si>
    <t>Example Deliverable: [  ]</t>
  </si>
  <si>
    <t xml:space="preserve"> 2</t>
  </si>
  <si>
    <t xml:space="preserve"> 3</t>
  </si>
  <si>
    <t xml:space="preserve"> 4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</si>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</sst>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3" fillId="3" borderId="0" xfId="0" applyFont="1" applyFill="1"/>
    <xf numFmtId="0" fontId="0" fillId="0" borderId="2" xfId="0" applyBorder="1" applyAlignment="1">
      <alignment vertical="top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0" xfId="0" applyFill="1" applyBorder="1"/>
    <xf numFmtId="0" fontId="1" fillId="4" borderId="0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8" fillId="5" borderId="10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5" borderId="12" xfId="0" applyFont="1" applyFill="1" applyBorder="1" applyAlignment="1" applyProtection="1">
      <alignment horizontal="right"/>
      <protection locked="0"/>
    </xf>
    <xf numFmtId="0" fontId="8" fillId="6" borderId="14" xfId="0" applyFont="1" applyFill="1" applyBorder="1" applyAlignment="1">
      <alignment horizontal="right"/>
    </xf>
    <xf numFmtId="164" fontId="8" fillId="6" borderId="14" xfId="0" applyNumberFormat="1" applyFont="1" applyFill="1" applyBorder="1"/>
    <xf numFmtId="0" fontId="9" fillId="6" borderId="10" xfId="0" applyFont="1" applyFill="1" applyBorder="1" applyAlignment="1">
      <alignment horizontal="right"/>
    </xf>
    <xf numFmtId="164" fontId="10" fillId="6" borderId="12" xfId="0" applyNumberFormat="1" applyFont="1" applyFill="1" applyBorder="1"/>
    <xf numFmtId="164" fontId="9" fillId="6" borderId="10" xfId="0" applyNumberFormat="1" applyFont="1" applyFill="1" applyBorder="1"/>
    <xf numFmtId="0" fontId="9" fillId="6" borderId="15" xfId="0" applyFont="1" applyFill="1" applyBorder="1" applyAlignment="1">
      <alignment horizontal="right"/>
    </xf>
    <xf numFmtId="164" fontId="9" fillId="6" borderId="15" xfId="0" applyNumberFormat="1" applyFont="1" applyFill="1" applyBorder="1"/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165" fontId="3" fillId="0" borderId="0" xfId="0" applyNumberFormat="1" applyFont="1" applyAlignment="1">
      <alignment wrapText="1"/>
    </xf>
    <xf numFmtId="0" fontId="9" fillId="0" borderId="0" xfId="0" applyFont="1"/>
    <xf numFmtId="165" fontId="3" fillId="0" borderId="0" xfId="0" applyNumberFormat="1" applyFont="1" applyAlignment="1" applyProtection="1">
      <alignment wrapText="1"/>
      <protection locked="0"/>
    </xf>
    <xf numFmtId="0" fontId="7" fillId="7" borderId="20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wrapText="1"/>
    </xf>
    <xf numFmtId="0" fontId="8" fillId="0" borderId="0" xfId="0" applyFont="1"/>
    <xf numFmtId="0" fontId="1" fillId="8" borderId="18" xfId="0" applyFont="1" applyFill="1" applyBorder="1" applyAlignment="1" applyProtection="1">
      <alignment horizontal="left" wrapText="1"/>
      <protection locked="0"/>
    </xf>
    <xf numFmtId="164" fontId="1" fillId="7" borderId="22" xfId="0" applyNumberFormat="1" applyFont="1" applyFill="1" applyBorder="1" applyAlignment="1">
      <alignment horizontal="center" wrapText="1"/>
    </xf>
    <xf numFmtId="164" fontId="1" fillId="7" borderId="24" xfId="1" applyNumberFormat="1" applyFont="1" applyFill="1" applyBorder="1" applyProtection="1"/>
    <xf numFmtId="0" fontId="1" fillId="0" borderId="0" xfId="0" applyFont="1"/>
    <xf numFmtId="0" fontId="0" fillId="9" borderId="18" xfId="0" applyFill="1" applyBorder="1" applyAlignment="1" applyProtection="1">
      <alignment horizontal="left" wrapText="1"/>
      <protection locked="0"/>
    </xf>
    <xf numFmtId="0" fontId="1" fillId="9" borderId="22" xfId="0" applyFont="1" applyFill="1" applyBorder="1" applyAlignment="1" applyProtection="1">
      <alignment horizontal="left" wrapText="1"/>
      <protection locked="0"/>
    </xf>
    <xf numFmtId="164" fontId="0" fillId="9" borderId="24" xfId="1" applyNumberFormat="1" applyFont="1" applyFill="1" applyBorder="1" applyProtection="1">
      <protection locked="0"/>
    </xf>
    <xf numFmtId="0" fontId="1" fillId="9" borderId="18" xfId="0" applyFont="1" applyFill="1" applyBorder="1" applyAlignment="1" applyProtection="1">
      <alignment horizontal="left" wrapText="1"/>
      <protection locked="0"/>
    </xf>
    <xf numFmtId="0" fontId="1" fillId="8" borderId="19" xfId="0" applyFont="1" applyFill="1" applyBorder="1" applyAlignment="1" applyProtection="1">
      <alignment horizontal="left" wrapText="1"/>
      <protection locked="0"/>
    </xf>
    <xf numFmtId="164" fontId="1" fillId="7" borderId="25" xfId="0" applyNumberFormat="1" applyFont="1" applyFill="1" applyBorder="1" applyAlignment="1">
      <alignment horizontal="center" wrapText="1"/>
    </xf>
    <xf numFmtId="164" fontId="1" fillId="7" borderId="26" xfId="1" applyNumberFormat="1" applyFont="1" applyFill="1" applyBorder="1" applyProtection="1"/>
    <xf numFmtId="0" fontId="0" fillId="9" borderId="12" xfId="0" applyFill="1" applyBorder="1" applyAlignment="1" applyProtection="1">
      <alignment horizontal="left" wrapText="1"/>
      <protection locked="0"/>
    </xf>
    <xf numFmtId="164" fontId="0" fillId="9" borderId="23" xfId="1" applyNumberFormat="1" applyFont="1" applyFill="1" applyBorder="1" applyProtection="1">
      <protection locked="0"/>
    </xf>
    <xf numFmtId="0" fontId="0" fillId="9" borderId="10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9" fillId="7" borderId="30" xfId="0" applyNumberFormat="1" applyFont="1" applyFill="1" applyBorder="1"/>
    <xf numFmtId="0" fontId="8" fillId="0" borderId="0" xfId="0" applyFont="1" applyAlignment="1" applyProtection="1">
      <alignment wrapText="1"/>
      <protection locked="0"/>
    </xf>
    <xf numFmtId="164" fontId="9" fillId="0" borderId="0" xfId="0" applyNumberFormat="1" applyFont="1" applyAlignment="1">
      <alignment horizontal="center" vertical="center"/>
    </xf>
    <xf numFmtId="0" fontId="8" fillId="7" borderId="10" xfId="0" applyFont="1" applyFill="1" applyBorder="1" applyAlignment="1">
      <alignment horizontal="center" wrapText="1"/>
    </xf>
    <xf numFmtId="164" fontId="8" fillId="6" borderId="10" xfId="0" applyNumberFormat="1" applyFont="1" applyFill="1" applyBorder="1"/>
    <xf numFmtId="164" fontId="9" fillId="7" borderId="10" xfId="0" applyNumberFormat="1" applyFont="1" applyFill="1" applyBorder="1"/>
    <xf numFmtId="0" fontId="7" fillId="7" borderId="10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right"/>
    </xf>
    <xf numFmtId="164" fontId="11" fillId="7" borderId="10" xfId="0" applyNumberFormat="1" applyFont="1" applyFill="1" applyBorder="1"/>
    <xf numFmtId="164" fontId="9" fillId="7" borderId="10" xfId="0" applyNumberFormat="1" applyFont="1" applyFill="1" applyBorder="1" applyAlignment="1">
      <alignment horizontal="center" vertical="center"/>
    </xf>
    <xf numFmtId="164" fontId="1" fillId="7" borderId="10" xfId="0" applyNumberFormat="1" applyFont="1" applyFill="1" applyBorder="1" applyAlignment="1">
      <alignment horizontal="center" wrapText="1"/>
    </xf>
    <xf numFmtId="164" fontId="1" fillId="7" borderId="10" xfId="1" applyNumberFormat="1" applyFont="1" applyFill="1" applyBorder="1" applyProtection="1"/>
    <xf numFmtId="0" fontId="12" fillId="9" borderId="18" xfId="0" applyFont="1" applyFill="1" applyBorder="1" applyAlignment="1" applyProtection="1">
      <alignment horizontal="left" vertical="center" wrapText="1"/>
      <protection locked="0"/>
    </xf>
    <xf numFmtId="0" fontId="5" fillId="9" borderId="10" xfId="0" applyFont="1" applyFill="1" applyBorder="1" applyAlignment="1" applyProtection="1">
      <alignment horizontal="left" vertical="center" wrapText="1"/>
      <protection locked="0"/>
    </xf>
    <xf numFmtId="164" fontId="0" fillId="9" borderId="10" xfId="1" applyNumberFormat="1" applyFont="1" applyFill="1" applyBorder="1" applyProtection="1">
      <protection locked="0"/>
    </xf>
    <xf numFmtId="0" fontId="5" fillId="9" borderId="10" xfId="0" applyFont="1" applyFill="1" applyBorder="1" applyAlignment="1" applyProtection="1">
      <alignment horizontal="left" wrapText="1"/>
      <protection locked="0"/>
    </xf>
    <xf numFmtId="0" fontId="12" fillId="9" borderId="18" xfId="0" applyFont="1" applyFill="1" applyBorder="1" applyAlignment="1" applyProtection="1">
      <alignment horizontal="left" wrapText="1"/>
      <protection locked="0"/>
    </xf>
    <xf numFmtId="0" fontId="12" fillId="9" borderId="18" xfId="0" applyFont="1" applyFill="1" applyBorder="1" applyAlignment="1" applyProtection="1">
      <alignment horizontal="left" vertical="top" wrapText="1"/>
      <protection locked="0"/>
    </xf>
    <xf numFmtId="0" fontId="1" fillId="8" borderId="10" xfId="0" applyFont="1" applyFill="1" applyBorder="1" applyAlignment="1" applyProtection="1">
      <alignment horizontal="left" wrapText="1"/>
      <protection locked="0"/>
    </xf>
    <xf numFmtId="0" fontId="1" fillId="9" borderId="10" xfId="0" applyFont="1" applyFill="1" applyBorder="1" applyAlignment="1" applyProtection="1">
      <alignment horizontal="left" wrapText="1"/>
      <protection locked="0"/>
    </xf>
    <xf numFmtId="1" fontId="0" fillId="0" borderId="0" xfId="0" applyNumberFormat="1" applyProtection="1">
      <protection locked="0"/>
    </xf>
    <xf numFmtId="0" fontId="1" fillId="11" borderId="10" xfId="0" applyFont="1" applyFill="1" applyBorder="1" applyAlignment="1" applyProtection="1">
      <alignment horizontal="left" wrapText="1"/>
      <protection locked="0"/>
    </xf>
    <xf numFmtId="1" fontId="1" fillId="0" borderId="0" xfId="0" applyNumberFormat="1" applyFont="1"/>
    <xf numFmtId="0" fontId="0" fillId="9" borderId="24" xfId="0" applyFill="1" applyBorder="1" applyAlignment="1" applyProtection="1">
      <alignment horizontal="left" wrapText="1"/>
      <protection locked="0"/>
    </xf>
    <xf numFmtId="0" fontId="8" fillId="11" borderId="18" xfId="0" applyFont="1" applyFill="1" applyBorder="1" applyAlignment="1" applyProtection="1">
      <alignment horizontal="left" wrapText="1"/>
      <protection locked="0"/>
    </xf>
    <xf numFmtId="0" fontId="1" fillId="2" borderId="0" xfId="0" applyFont="1" applyFill="1"/>
    <xf numFmtId="0" fontId="0" fillId="2" borderId="0" xfId="0" applyFill="1" applyProtection="1">
      <protection locked="0"/>
    </xf>
    <xf numFmtId="0" fontId="8" fillId="11" borderId="36" xfId="0" applyFont="1" applyFill="1" applyBorder="1" applyAlignment="1" applyProtection="1">
      <alignment horizontal="left" wrapText="1"/>
      <protection locked="0"/>
    </xf>
    <xf numFmtId="0" fontId="8" fillId="11" borderId="10" xfId="0" applyFont="1" applyFill="1" applyBorder="1" applyAlignment="1" applyProtection="1">
      <alignment horizontal="left" wrapText="1"/>
      <protection locked="0"/>
    </xf>
    <xf numFmtId="0" fontId="0" fillId="9" borderId="10" xfId="0" applyFill="1" applyBorder="1" applyProtection="1">
      <protection locked="0"/>
    </xf>
    <xf numFmtId="0" fontId="12" fillId="0" borderId="0" xfId="0" applyFont="1" applyProtection="1">
      <protection locked="0"/>
    </xf>
    <xf numFmtId="164" fontId="0" fillId="9" borderId="21" xfId="1" applyNumberFormat="1" applyFont="1" applyFill="1" applyBorder="1" applyProtection="1">
      <protection locked="0"/>
    </xf>
    <xf numFmtId="164" fontId="9" fillId="7" borderId="37" xfId="0" applyNumberFormat="1" applyFont="1" applyFill="1" applyBorder="1"/>
    <xf numFmtId="164" fontId="0" fillId="9" borderId="38" xfId="1" applyNumberFormat="1" applyFont="1" applyFill="1" applyBorder="1" applyProtection="1">
      <protection locked="0"/>
    </xf>
    <xf numFmtId="164" fontId="0" fillId="9" borderId="12" xfId="1" applyNumberFormat="1" applyFont="1" applyFill="1" applyBorder="1" applyProtection="1">
      <protection locked="0"/>
    </xf>
    <xf numFmtId="164" fontId="9" fillId="7" borderId="39" xfId="0" applyNumberFormat="1" applyFont="1" applyFill="1" applyBorder="1"/>
    <xf numFmtId="164" fontId="1" fillId="7" borderId="40" xfId="0" applyNumberFormat="1" applyFont="1" applyFill="1" applyBorder="1" applyAlignment="1">
      <alignment horizontal="center" wrapText="1"/>
    </xf>
    <xf numFmtId="164" fontId="1" fillId="7" borderId="41" xfId="0" applyNumberFormat="1" applyFont="1" applyFill="1" applyBorder="1" applyAlignment="1">
      <alignment horizontal="center" wrapText="1"/>
    </xf>
    <xf numFmtId="164" fontId="9" fillId="7" borderId="25" xfId="0" applyNumberFormat="1" applyFont="1" applyFill="1" applyBorder="1"/>
    <xf numFmtId="164" fontId="1" fillId="7" borderId="38" xfId="0" applyNumberFormat="1" applyFont="1" applyFill="1" applyBorder="1" applyAlignment="1">
      <alignment horizontal="center" wrapText="1"/>
    </xf>
    <xf numFmtId="164" fontId="1" fillId="7" borderId="12" xfId="0" applyNumberFormat="1" applyFont="1" applyFill="1" applyBorder="1" applyAlignment="1">
      <alignment horizontal="center" wrapText="1"/>
    </xf>
    <xf numFmtId="0" fontId="0" fillId="9" borderId="18" xfId="0" applyFill="1" applyBorder="1" applyAlignment="1" applyProtection="1">
      <alignment horizontal="left" wrapText="1" indent="2"/>
      <protection locked="0"/>
    </xf>
    <xf numFmtId="164" fontId="0" fillId="0" borderId="0" xfId="0" applyNumberFormat="1" applyProtection="1">
      <protection locked="0"/>
    </xf>
    <xf numFmtId="0" fontId="8" fillId="7" borderId="38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wrapText="1"/>
    </xf>
    <xf numFmtId="164" fontId="9" fillId="7" borderId="43" xfId="0" applyNumberFormat="1" applyFont="1" applyFill="1" applyBorder="1" applyAlignment="1">
      <alignment horizontal="center" vertical="center"/>
    </xf>
    <xf numFmtId="164" fontId="11" fillId="7" borderId="43" xfId="0" applyNumberFormat="1" applyFont="1" applyFill="1" applyBorder="1"/>
    <xf numFmtId="0" fontId="11" fillId="7" borderId="43" xfId="0" applyFont="1" applyFill="1" applyBorder="1" applyAlignment="1">
      <alignment horizontal="right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0" fontId="9" fillId="7" borderId="25" xfId="0" applyFont="1" applyFill="1" applyBorder="1"/>
    <xf numFmtId="0" fontId="9" fillId="7" borderId="15" xfId="0" applyFont="1" applyFill="1" applyBorder="1"/>
    <xf numFmtId="164" fontId="8" fillId="6" borderId="22" xfId="0" applyNumberFormat="1" applyFont="1" applyFill="1" applyBorder="1"/>
    <xf numFmtId="164" fontId="9" fillId="6" borderId="22" xfId="0" applyNumberFormat="1" applyFont="1" applyFill="1" applyBorder="1"/>
    <xf numFmtId="164" fontId="9" fillId="6" borderId="21" xfId="0" applyNumberFormat="1" applyFont="1" applyFill="1" applyBorder="1"/>
    <xf numFmtId="164" fontId="9" fillId="6" borderId="18" xfId="0" applyNumberFormat="1" applyFont="1" applyFill="1" applyBorder="1"/>
    <xf numFmtId="0" fontId="9" fillId="0" borderId="47" xfId="0" applyFont="1" applyBorder="1"/>
    <xf numFmtId="164" fontId="9" fillId="6" borderId="48" xfId="0" applyNumberFormat="1" applyFont="1" applyFill="1" applyBorder="1"/>
    <xf numFmtId="0" fontId="8" fillId="7" borderId="18" xfId="0" applyFont="1" applyFill="1" applyBorder="1" applyAlignment="1">
      <alignment horizontal="center" wrapText="1"/>
    </xf>
    <xf numFmtId="0" fontId="0" fillId="0" borderId="47" xfId="0" applyBorder="1"/>
    <xf numFmtId="164" fontId="3" fillId="0" borderId="0" xfId="1" applyNumberFormat="1" applyFont="1" applyBorder="1" applyProtection="1">
      <protection locked="0"/>
    </xf>
    <xf numFmtId="164" fontId="9" fillId="0" borderId="0" xfId="1" applyNumberFormat="1" applyFont="1" applyFill="1" applyBorder="1" applyAlignment="1" applyProtection="1">
      <alignment horizontal="center" wrapText="1"/>
      <protection locked="0"/>
    </xf>
    <xf numFmtId="164" fontId="9" fillId="7" borderId="53" xfId="0" applyNumberFormat="1" applyFont="1" applyFill="1" applyBorder="1"/>
    <xf numFmtId="164" fontId="8" fillId="6" borderId="43" xfId="0" applyNumberFormat="1" applyFont="1" applyFill="1" applyBorder="1"/>
    <xf numFmtId="0" fontId="8" fillId="6" borderId="51" xfId="0" applyFont="1" applyFill="1" applyBorder="1" applyAlignment="1">
      <alignment horizontal="right"/>
    </xf>
    <xf numFmtId="0" fontId="13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7" fillId="10" borderId="27" xfId="0" applyFont="1" applyFill="1" applyBorder="1" applyAlignment="1" applyProtection="1">
      <alignment horizontal="center" vertical="center" wrapText="1"/>
      <protection locked="0"/>
    </xf>
    <xf numFmtId="0" fontId="7" fillId="10" borderId="33" xfId="0" applyFont="1" applyFill="1" applyBorder="1" applyAlignment="1" applyProtection="1">
      <alignment horizontal="center" vertical="center" wrapText="1"/>
      <protection locked="0"/>
    </xf>
    <xf numFmtId="164" fontId="8" fillId="5" borderId="11" xfId="0" applyNumberFormat="1" applyFont="1" applyFill="1" applyBorder="1" applyAlignment="1" applyProtection="1">
      <alignment horizontal="center" wrapText="1"/>
      <protection locked="0"/>
    </xf>
    <xf numFmtId="164" fontId="8" fillId="5" borderId="28" xfId="0" applyNumberFormat="1" applyFont="1" applyFill="1" applyBorder="1" applyAlignment="1" applyProtection="1">
      <alignment horizontal="center" wrapText="1"/>
      <protection locked="0"/>
    </xf>
    <xf numFmtId="165" fontId="8" fillId="5" borderId="13" xfId="0" applyNumberFormat="1" applyFont="1" applyFill="1" applyBorder="1" applyAlignment="1" applyProtection="1">
      <alignment horizontal="center" wrapText="1"/>
      <protection locked="0"/>
    </xf>
    <xf numFmtId="165" fontId="8" fillId="5" borderId="29" xfId="0" applyNumberFormat="1" applyFont="1" applyFill="1" applyBorder="1" applyAlignment="1" applyProtection="1">
      <alignment horizontal="center" wrapText="1"/>
      <protection locked="0"/>
    </xf>
    <xf numFmtId="164" fontId="9" fillId="7" borderId="31" xfId="0" applyNumberFormat="1" applyFont="1" applyFill="1" applyBorder="1" applyAlignment="1">
      <alignment horizontal="center" vertical="center"/>
    </xf>
    <xf numFmtId="164" fontId="9" fillId="7" borderId="32" xfId="0" applyNumberFormat="1" applyFont="1" applyFill="1" applyBorder="1" applyAlignment="1">
      <alignment horizontal="center" vertical="center"/>
    </xf>
    <xf numFmtId="164" fontId="9" fillId="7" borderId="34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165" fontId="8" fillId="6" borderId="11" xfId="0" applyNumberFormat="1" applyFont="1" applyFill="1" applyBorder="1" applyAlignment="1">
      <alignment horizontal="center" wrapText="1"/>
    </xf>
    <xf numFmtId="165" fontId="8" fillId="6" borderId="35" xfId="0" applyNumberFormat="1" applyFont="1" applyFill="1" applyBorder="1" applyAlignment="1">
      <alignment horizontal="center" wrapText="1"/>
    </xf>
    <xf numFmtId="165" fontId="8" fillId="6" borderId="24" xfId="0" applyNumberFormat="1" applyFont="1" applyFill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9" fillId="0" borderId="46" xfId="0" applyFont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4" xfId="0" applyFont="1" applyBorder="1" applyAlignment="1" applyProtection="1">
      <alignment horizontal="right"/>
      <protection locked="0"/>
    </xf>
    <xf numFmtId="0" fontId="7" fillId="10" borderId="0" xfId="0" applyFont="1" applyFill="1" applyAlignment="1" applyProtection="1">
      <alignment horizontal="center" vertical="center" wrapText="1"/>
      <protection locked="0"/>
    </xf>
    <xf numFmtId="164" fontId="8" fillId="5" borderId="13" xfId="0" applyNumberFormat="1" applyFont="1" applyFill="1" applyBorder="1" applyAlignment="1" applyProtection="1">
      <alignment horizontal="center" wrapText="1"/>
      <protection locked="0"/>
    </xf>
    <xf numFmtId="164" fontId="8" fillId="5" borderId="29" xfId="0" applyNumberFormat="1" applyFont="1" applyFill="1" applyBorder="1" applyAlignment="1" applyProtection="1">
      <alignment horizontal="center" wrapText="1"/>
      <protection locked="0"/>
    </xf>
    <xf numFmtId="0" fontId="7" fillId="10" borderId="44" xfId="0" applyFont="1" applyFill="1" applyBorder="1" applyAlignment="1" applyProtection="1">
      <alignment horizontal="center" vertical="center" wrapText="1"/>
      <protection locked="0"/>
    </xf>
    <xf numFmtId="0" fontId="8" fillId="7" borderId="51" xfId="0" applyFont="1" applyFill="1" applyBorder="1" applyAlignment="1">
      <alignment horizontal="center" wrapText="1"/>
    </xf>
    <xf numFmtId="0" fontId="8" fillId="7" borderId="50" xfId="0" applyFont="1" applyFill="1" applyBorder="1" applyAlignment="1">
      <alignment horizontal="center" wrapText="1"/>
    </xf>
    <xf numFmtId="0" fontId="8" fillId="7" borderId="43" xfId="0" applyFont="1" applyFill="1" applyBorder="1" applyAlignment="1">
      <alignment horizontal="center" wrapText="1"/>
    </xf>
    <xf numFmtId="165" fontId="8" fillId="6" borderId="19" xfId="0" applyNumberFormat="1" applyFont="1" applyFill="1" applyBorder="1" applyAlignment="1">
      <alignment horizontal="center" wrapText="1"/>
    </xf>
    <xf numFmtId="165" fontId="8" fillId="6" borderId="15" xfId="0" applyNumberFormat="1" applyFont="1" applyFill="1" applyBorder="1" applyAlignment="1">
      <alignment horizontal="center" wrapText="1"/>
    </xf>
    <xf numFmtId="165" fontId="8" fillId="6" borderId="25" xfId="0" applyNumberFormat="1" applyFont="1" applyFill="1" applyBorder="1" applyAlignment="1">
      <alignment horizontal="center" wrapText="1"/>
    </xf>
    <xf numFmtId="0" fontId="9" fillId="6" borderId="16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9" fillId="6" borderId="17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border outline="0">
        <top style="thin">
          <color theme="0" tint="-0.249977111117893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font>
        <i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/>
        <right style="dotted">
          <color theme="0" tint="-0.499984740745262"/>
        </right>
        <top/>
        <bottom/>
        <vertical/>
        <horizontal/>
      </border>
    </dxf>
    <dxf>
      <border diagonalUp="0" diagonalDown="0">
        <left/>
        <right style="dotted">
          <color theme="0" tint="-0.499984740745262"/>
        </right>
        <top/>
        <bottom/>
        <vertical/>
        <horizontal/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C52F1-0E73-4C75-A30C-8C89039300BE}" name="Table1" displayName="Table1" ref="A8:B10" totalsRowShown="0">
  <autoFilter ref="A8:B10" xr:uid="{38404806-680E-4695-9D61-217455C0675E}">
    <filterColumn colId="0" hiddenButton="1"/>
    <filterColumn colId="1" hiddenButton="1"/>
  </autoFilter>
  <tableColumns count="2">
    <tableColumn id="1" xr3:uid="{0319D576-F3D0-4B38-BFBD-5957C226488C}" name="General Information" dataDxfId="21"/>
    <tableColumn id="2" xr3:uid="{9C0C83ED-6442-4187-99EE-613E32359AF9}" name=" 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40AD08-B5FD-461C-B1CA-E0F45041580A}" name="Table2" displayName="Table2" ref="A12:B15" totalsRowShown="0">
  <autoFilter ref="A12:B15" xr:uid="{6A82FF21-5E51-4B0B-B433-037A091ADFC7}">
    <filterColumn colId="0" hiddenButton="1"/>
    <filterColumn colId="1" hiddenButton="1"/>
  </autoFilter>
  <tableColumns count="2">
    <tableColumn id="1" xr3:uid="{36320C06-743E-4D99-9ABF-607BD69125DE}" name="Authorized Contact Person" dataDxfId="20"/>
    <tableColumn id="2" xr3:uid="{96319263-401C-4FF8-98C6-A5AB711CBE93}" name=" 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062869-9035-4091-91F3-DA7ACE97F463}" name="Table3" displayName="Table3" ref="A19:C32" totalsRowShown="0">
  <autoFilter ref="A19:C32" xr:uid="{977EFF42-9C57-455E-8B74-B12DF79A3EF8}">
    <filterColumn colId="0" hiddenButton="1"/>
    <filterColumn colId="1" hiddenButton="1"/>
    <filterColumn colId="2" hiddenButton="1"/>
  </autoFilter>
  <tableColumns count="3">
    <tableColumn id="4" xr3:uid="{205F00D0-3572-470B-B873-CD1DFA7931BE}" name="Key Activities" dataDxfId="19"/>
    <tableColumn id="5" xr3:uid="{65128E30-3D2F-496B-A534-05D310776941}" name="Outcome: How was a system or process changed? (What will success look like?)" dataDxfId="18"/>
    <tableColumn id="1" xr3:uid="{EB71941F-8C4E-486F-B96D-796EEDA9E50A}" name="Person(s) Responsible" dataDxfId="17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5E0984-8A07-4812-8253-F08E43F036B8}" name="Table4" displayName="Table4" ref="A35:B36" totalsRowShown="0" dataDxfId="16">
  <autoFilter ref="A35:B36" xr:uid="{D4DDF603-FA9D-40F2-AA88-2061109CAAC4}">
    <filterColumn colId="0" hiddenButton="1"/>
    <filterColumn colId="1" hiddenButton="1"/>
  </autoFilter>
  <tableColumns count="2">
    <tableColumn id="1" xr3:uid="{6BFEEFD2-46CC-4458-AED8-FB059162078C}" name="Project Timeline" dataDxfId="15"/>
    <tableColumn id="2" xr3:uid="{40F68013-73F8-49B4-98D7-2C877916391F}" name=" " dataDxfId="14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A16EE9C-885A-46DE-9462-90B04B132C75}" name="Table7" displayName="Table7" ref="A8:H23" totalsRowShown="0" headerRowDxfId="13" dataDxfId="11" headerRowBorderDxfId="12" tableBorderDxfId="10">
  <autoFilter ref="A8:H23" xr:uid="{1C9C407E-FEAC-4A62-ADEC-10A32482AD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3EDCE50-399B-4352-9DAB-3312A6161FAB}" name="Example Deliverable: [  ]" dataDxfId="9"/>
    <tableColumn id="2" xr3:uid="{CE294D51-C095-4A5C-878F-20D5C77BF3B7}" name="                       "/>
    <tableColumn id="3" xr3:uid="{67CA6C20-E6C6-4494-BD0B-7C5D4F2545A4}" name="                     " dataDxfId="8"/>
    <tableColumn id="4" xr3:uid="{BBFAA55A-0FB6-47BC-A17A-27695523C2FF}" name=" " dataDxfId="7"/>
    <tableColumn id="5" xr3:uid="{CEABCAE1-EC47-4A3A-B4DB-841AA619E409}" name=" 2" dataDxfId="6"/>
    <tableColumn id="6" xr3:uid="{49ED55BC-C69E-4653-BDF5-F33AB518BC6A}" name=" 3" dataDxfId="5"/>
    <tableColumn id="7" xr3:uid="{B2741FC1-39C2-473C-857D-569030BEA193}" name=" 4" dataDxfId="4"/>
    <tableColumn id="8" xr3:uid="{28B41C1E-11F6-4DC0-955B-8BD37EAC4E1C}" name=" 5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8B49-2C60-4A04-918D-624937B6C2AE}">
  <sheetPr>
    <tabColor theme="0"/>
  </sheetPr>
  <dimension ref="A1:C36"/>
  <sheetViews>
    <sheetView showGridLines="0" tabSelected="1" zoomScale="90" zoomScaleNormal="90" workbookViewId="0">
      <selection activeCell="A26" sqref="A26"/>
    </sheetView>
  </sheetViews>
  <sheetFormatPr defaultColWidth="11.42578125" defaultRowHeight="15" x14ac:dyDescent="0.25"/>
  <cols>
    <col min="1" max="1" width="52" customWidth="1"/>
    <col min="2" max="2" width="86.140625" customWidth="1"/>
    <col min="3" max="3" width="27.7109375" customWidth="1"/>
  </cols>
  <sheetData>
    <row r="1" spans="1:2" x14ac:dyDescent="0.25">
      <c r="A1" s="2"/>
    </row>
    <row r="2" spans="1:2" ht="14.45" customHeight="1" x14ac:dyDescent="0.25">
      <c r="A2" s="140" t="s">
        <v>0</v>
      </c>
      <c r="B2" s="140"/>
    </row>
    <row r="3" spans="1:2" ht="14.45" customHeight="1" x14ac:dyDescent="0.25">
      <c r="A3" s="141" t="s">
        <v>1</v>
      </c>
      <c r="B3" s="141"/>
    </row>
    <row r="4" spans="1:2" x14ac:dyDescent="0.25">
      <c r="A4" s="3"/>
    </row>
    <row r="5" spans="1:2" x14ac:dyDescent="0.25">
      <c r="A5" s="139" t="s">
        <v>2</v>
      </c>
      <c r="B5" s="139"/>
    </row>
    <row r="6" spans="1:2" s="1" customFormat="1" ht="18" customHeight="1" x14ac:dyDescent="0.25">
      <c r="A6" s="139"/>
      <c r="B6" s="139"/>
    </row>
    <row r="7" spans="1:2" ht="18" customHeight="1" x14ac:dyDescent="0.25">
      <c r="A7" s="4"/>
      <c r="B7" s="4"/>
    </row>
    <row r="8" spans="1:2" s="1" customFormat="1" x14ac:dyDescent="0.25">
      <c r="A8" s="4" t="s">
        <v>3</v>
      </c>
      <c r="B8" s="4" t="s">
        <v>4</v>
      </c>
    </row>
    <row r="9" spans="1:2" s="1" customFormat="1" x14ac:dyDescent="0.25">
      <c r="A9" s="6" t="s">
        <v>5</v>
      </c>
      <c r="B9" s="4"/>
    </row>
    <row r="10" spans="1:2" s="1" customFormat="1" x14ac:dyDescent="0.25">
      <c r="A10" s="6" t="s">
        <v>6</v>
      </c>
      <c r="B10" s="4"/>
    </row>
    <row r="11" spans="1:2" s="1" customFormat="1" x14ac:dyDescent="0.25">
      <c r="A11" s="4"/>
      <c r="B11" s="4"/>
    </row>
    <row r="12" spans="1:2" x14ac:dyDescent="0.25">
      <c r="A12" s="4" t="s">
        <v>7</v>
      </c>
      <c r="B12" s="4" t="s">
        <v>4</v>
      </c>
    </row>
    <row r="13" spans="1:2" x14ac:dyDescent="0.25">
      <c r="A13" s="6" t="s">
        <v>8</v>
      </c>
      <c r="B13" s="4"/>
    </row>
    <row r="14" spans="1:2" x14ac:dyDescent="0.25">
      <c r="A14" s="6" t="s">
        <v>9</v>
      </c>
      <c r="B14" s="4"/>
    </row>
    <row r="15" spans="1:2" x14ac:dyDescent="0.25">
      <c r="A15" s="6" t="s">
        <v>10</v>
      </c>
      <c r="B15" s="4"/>
    </row>
    <row r="16" spans="1:2" x14ac:dyDescent="0.25">
      <c r="A16" s="4"/>
      <c r="B16" s="4"/>
    </row>
    <row r="17" spans="1:3" ht="28.5" customHeight="1" x14ac:dyDescent="0.25">
      <c r="A17" s="14" t="s">
        <v>11</v>
      </c>
      <c r="B17" s="13"/>
      <c r="C17" s="12"/>
    </row>
    <row r="18" spans="1:3" x14ac:dyDescent="0.25">
      <c r="A18" s="15" t="s">
        <v>12</v>
      </c>
      <c r="B18" s="13"/>
      <c r="C18" s="12"/>
    </row>
    <row r="19" spans="1:3" x14ac:dyDescent="0.25">
      <c r="A19" t="s">
        <v>13</v>
      </c>
      <c r="B19" t="s">
        <v>14</v>
      </c>
      <c r="C19" t="s">
        <v>15</v>
      </c>
    </row>
    <row r="20" spans="1:3" x14ac:dyDescent="0.25">
      <c r="A20" s="7"/>
      <c r="B20" s="7"/>
      <c r="C20" s="9"/>
    </row>
    <row r="21" spans="1:3" x14ac:dyDescent="0.25">
      <c r="A21" s="7"/>
      <c r="B21" s="16"/>
      <c r="C21" s="5"/>
    </row>
    <row r="22" spans="1:3" x14ac:dyDescent="0.25">
      <c r="A22" s="7"/>
      <c r="B22" s="16"/>
      <c r="C22" s="5"/>
    </row>
    <row r="23" spans="1:3" x14ac:dyDescent="0.25">
      <c r="A23" s="7"/>
      <c r="B23" s="16"/>
      <c r="C23" s="5"/>
    </row>
    <row r="24" spans="1:3" x14ac:dyDescent="0.25">
      <c r="A24" s="7"/>
      <c r="B24" s="16"/>
      <c r="C24" s="5"/>
    </row>
    <row r="25" spans="1:3" x14ac:dyDescent="0.25">
      <c r="A25" s="7"/>
      <c r="B25" s="16"/>
      <c r="C25" s="5"/>
    </row>
    <row r="26" spans="1:3" x14ac:dyDescent="0.25">
      <c r="A26" s="7"/>
      <c r="B26" s="16"/>
      <c r="C26" s="5"/>
    </row>
    <row r="27" spans="1:3" x14ac:dyDescent="0.25">
      <c r="A27" s="7"/>
      <c r="B27" s="16"/>
      <c r="C27" s="5"/>
    </row>
    <row r="28" spans="1:3" x14ac:dyDescent="0.25">
      <c r="A28" s="7"/>
      <c r="B28" s="16"/>
      <c r="C28" s="5"/>
    </row>
    <row r="29" spans="1:3" x14ac:dyDescent="0.25">
      <c r="A29" s="7"/>
      <c r="B29" s="16"/>
      <c r="C29" s="5"/>
    </row>
    <row r="30" spans="1:3" x14ac:dyDescent="0.25">
      <c r="A30" s="7"/>
      <c r="B30" s="16"/>
      <c r="C30" s="5"/>
    </row>
    <row r="31" spans="1:3" x14ac:dyDescent="0.25">
      <c r="A31" s="7"/>
      <c r="B31" s="16"/>
      <c r="C31" s="5"/>
    </row>
    <row r="32" spans="1:3" x14ac:dyDescent="0.25">
      <c r="A32" s="7"/>
      <c r="B32" s="16"/>
      <c r="C32" s="5"/>
    </row>
    <row r="35" spans="1:2" ht="33" customHeight="1" x14ac:dyDescent="0.25">
      <c r="A35" s="10" t="s">
        <v>16</v>
      </c>
      <c r="B35" t="s">
        <v>4</v>
      </c>
    </row>
    <row r="36" spans="1:2" ht="22.5" customHeight="1" x14ac:dyDescent="0.25">
      <c r="A36" s="8" t="s">
        <v>17</v>
      </c>
      <c r="B36" s="11"/>
    </row>
  </sheetData>
  <mergeCells count="3">
    <mergeCell ref="A5:B6"/>
    <mergeCell ref="A2:B2"/>
    <mergeCell ref="A3:B3"/>
  </mergeCells>
  <phoneticPr fontId="4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</sheetPr>
  <dimension ref="A1:H33"/>
  <sheetViews>
    <sheetView showGridLines="0" zoomScale="90" zoomScaleNormal="90" workbookViewId="0">
      <pane ySplit="7" topLeftCell="A8" activePane="bottomLeft" state="frozen"/>
      <selection pane="bottomLeft" activeCell="C16" sqref="C16"/>
    </sheetView>
  </sheetViews>
  <sheetFormatPr defaultColWidth="11.42578125" defaultRowHeight="15" x14ac:dyDescent="0.25"/>
  <cols>
    <col min="1" max="1" width="67.28515625" style="4" bestFit="1" customWidth="1"/>
    <col min="2" max="2" width="22" style="4" customWidth="1"/>
    <col min="3" max="3" width="25.85546875" style="4" customWidth="1"/>
    <col min="4" max="4" width="23.85546875" style="4" customWidth="1"/>
    <col min="5" max="8" width="20.5703125" style="4" customWidth="1"/>
    <col min="9" max="16384" width="11.42578125" style="4"/>
  </cols>
  <sheetData>
    <row r="1" spans="1:8" x14ac:dyDescent="0.25">
      <c r="A1" s="17"/>
      <c r="B1" s="17"/>
      <c r="C1" s="17"/>
      <c r="D1" s="17"/>
    </row>
    <row r="2" spans="1:8" ht="14.45" customHeight="1" x14ac:dyDescent="0.25">
      <c r="A2" s="145" t="s">
        <v>18</v>
      </c>
      <c r="B2" s="145"/>
      <c r="C2" s="145"/>
      <c r="D2" s="145"/>
    </row>
    <row r="3" spans="1:8" ht="14.45" customHeight="1" x14ac:dyDescent="0.25">
      <c r="A3" s="145" t="s">
        <v>19</v>
      </c>
      <c r="B3" s="145"/>
      <c r="C3" s="145"/>
      <c r="D3" s="145"/>
    </row>
    <row r="4" spans="1:8" ht="14.45" customHeight="1" x14ac:dyDescent="0.25">
      <c r="A4" s="146" t="s">
        <v>1</v>
      </c>
      <c r="B4" s="146"/>
      <c r="C4" s="146"/>
      <c r="D4" s="146"/>
    </row>
    <row r="5" spans="1:8" x14ac:dyDescent="0.25">
      <c r="A5" s="18"/>
      <c r="B5" s="18"/>
      <c r="C5" s="18"/>
      <c r="D5" s="18"/>
    </row>
    <row r="6" spans="1:8" x14ac:dyDescent="0.25">
      <c r="A6" s="149" t="s">
        <v>20</v>
      </c>
      <c r="B6" s="147" t="s">
        <v>21</v>
      </c>
      <c r="C6" s="142">
        <v>2021</v>
      </c>
      <c r="D6" s="144"/>
      <c r="E6" s="142">
        <v>2022</v>
      </c>
      <c r="F6" s="143"/>
      <c r="G6" s="143"/>
      <c r="H6" s="144"/>
    </row>
    <row r="7" spans="1:8" s="19" customFormat="1" ht="18" customHeight="1" x14ac:dyDescent="0.25">
      <c r="A7" s="150"/>
      <c r="B7" s="148"/>
      <c r="C7" s="24" t="s">
        <v>22</v>
      </c>
      <c r="D7" s="24" t="s">
        <v>23</v>
      </c>
      <c r="E7" s="24" t="s">
        <v>45</v>
      </c>
      <c r="F7" s="24" t="s">
        <v>46</v>
      </c>
      <c r="G7" s="24" t="s">
        <v>22</v>
      </c>
      <c r="H7" s="24" t="s">
        <v>23</v>
      </c>
    </row>
    <row r="8" spans="1:8" s="19" customFormat="1" x14ac:dyDescent="0.25">
      <c r="A8" s="26" t="s">
        <v>99</v>
      </c>
      <c r="B8" s="25" t="s">
        <v>24</v>
      </c>
      <c r="C8" s="137" t="s">
        <v>25</v>
      </c>
      <c r="D8" s="137" t="s">
        <v>4</v>
      </c>
      <c r="E8" s="137" t="s">
        <v>100</v>
      </c>
      <c r="F8" s="137" t="s">
        <v>101</v>
      </c>
      <c r="G8" s="137" t="s">
        <v>102</v>
      </c>
      <c r="H8" s="137" t="s">
        <v>103</v>
      </c>
    </row>
    <row r="9" spans="1:8" s="19" customFormat="1" x14ac:dyDescent="0.25">
      <c r="A9" s="62" t="s">
        <v>26</v>
      </c>
      <c r="B9" s="4"/>
      <c r="C9" s="64"/>
      <c r="D9" s="64"/>
      <c r="E9" s="64"/>
      <c r="F9" s="64"/>
      <c r="G9" s="64"/>
      <c r="H9" s="64"/>
    </row>
    <row r="10" spans="1:8" s="19" customFormat="1" x14ac:dyDescent="0.25">
      <c r="A10" s="63" t="s">
        <v>96</v>
      </c>
      <c r="B10" s="4"/>
      <c r="C10" s="64"/>
      <c r="D10" s="64"/>
      <c r="E10" s="64"/>
      <c r="F10" s="64"/>
      <c r="G10" s="64"/>
      <c r="H10" s="64"/>
    </row>
    <row r="11" spans="1:8" s="19" customFormat="1" x14ac:dyDescent="0.25">
      <c r="A11" s="63" t="s">
        <v>97</v>
      </c>
      <c r="B11" s="4"/>
      <c r="C11" s="64"/>
      <c r="D11" s="64"/>
      <c r="E11" s="64"/>
      <c r="F11" s="64"/>
      <c r="G11" s="64"/>
      <c r="H11" s="64"/>
    </row>
    <row r="12" spans="1:8" s="19" customFormat="1" x14ac:dyDescent="0.25">
      <c r="A12" s="63" t="s">
        <v>98</v>
      </c>
      <c r="B12" s="4"/>
      <c r="C12" s="64"/>
      <c r="D12" s="64"/>
      <c r="E12" s="64"/>
      <c r="F12" s="64"/>
      <c r="G12" s="64"/>
      <c r="H12" s="64"/>
    </row>
    <row r="13" spans="1:8" s="19" customFormat="1" x14ac:dyDescent="0.25">
      <c r="A13" s="21"/>
      <c r="B13" s="4"/>
      <c r="C13" s="64"/>
      <c r="D13" s="64"/>
      <c r="E13" s="64"/>
      <c r="F13" s="64"/>
      <c r="G13" s="64"/>
      <c r="H13" s="64"/>
    </row>
    <row r="14" spans="1:8" x14ac:dyDescent="0.25">
      <c r="A14" s="21"/>
      <c r="C14" s="65"/>
      <c r="D14" s="65"/>
      <c r="E14" s="64"/>
      <c r="F14" s="64"/>
      <c r="G14" s="64"/>
      <c r="H14" s="64"/>
    </row>
    <row r="15" spans="1:8" x14ac:dyDescent="0.25">
      <c r="A15" s="21"/>
      <c r="C15" s="65"/>
      <c r="D15" s="65"/>
      <c r="E15" s="64"/>
      <c r="F15" s="64"/>
      <c r="G15" s="64"/>
      <c r="H15" s="64"/>
    </row>
    <row r="16" spans="1:8" x14ac:dyDescent="0.25">
      <c r="A16" s="21"/>
      <c r="C16" s="65"/>
      <c r="D16" s="65"/>
      <c r="E16" s="64"/>
      <c r="F16" s="64"/>
      <c r="G16" s="64"/>
      <c r="H16" s="64"/>
    </row>
    <row r="17" spans="1:8" s="19" customFormat="1" x14ac:dyDescent="0.25">
      <c r="A17" s="26" t="s">
        <v>99</v>
      </c>
      <c r="B17" s="23"/>
      <c r="C17" s="23"/>
      <c r="D17" s="23"/>
      <c r="E17" s="138"/>
      <c r="F17" s="138"/>
      <c r="G17" s="138"/>
      <c r="H17" s="138"/>
    </row>
    <row r="18" spans="1:8" s="19" customFormat="1" x14ac:dyDescent="0.25">
      <c r="A18" s="62" t="s">
        <v>26</v>
      </c>
      <c r="B18" s="4"/>
      <c r="C18" s="64"/>
      <c r="D18" s="64"/>
      <c r="E18" s="64"/>
      <c r="F18" s="64"/>
      <c r="G18" s="64"/>
      <c r="H18" s="64"/>
    </row>
    <row r="19" spans="1:8" s="19" customFormat="1" x14ac:dyDescent="0.25">
      <c r="A19" s="63" t="s">
        <v>96</v>
      </c>
      <c r="B19" s="4"/>
      <c r="C19" s="64"/>
      <c r="D19" s="64"/>
      <c r="E19" s="64"/>
      <c r="F19" s="64"/>
      <c r="G19" s="64"/>
      <c r="H19" s="64"/>
    </row>
    <row r="20" spans="1:8" s="19" customFormat="1" x14ac:dyDescent="0.25">
      <c r="A20" s="63" t="s">
        <v>97</v>
      </c>
      <c r="B20" s="4"/>
      <c r="C20" s="64"/>
      <c r="D20" s="64"/>
      <c r="E20" s="64"/>
      <c r="F20" s="64"/>
      <c r="G20" s="64"/>
      <c r="H20" s="64"/>
    </row>
    <row r="21" spans="1:8" s="19" customFormat="1" x14ac:dyDescent="0.25">
      <c r="A21" s="63" t="s">
        <v>98</v>
      </c>
      <c r="B21" s="4"/>
      <c r="C21" s="64"/>
      <c r="D21" s="64"/>
      <c r="E21" s="64"/>
      <c r="F21" s="64"/>
      <c r="G21" s="64"/>
      <c r="H21" s="64"/>
    </row>
    <row r="22" spans="1:8" s="19" customFormat="1" x14ac:dyDescent="0.25">
      <c r="A22" s="63"/>
      <c r="B22" s="4"/>
      <c r="C22" s="64"/>
      <c r="D22" s="64"/>
      <c r="E22" s="64"/>
      <c r="F22" s="64"/>
      <c r="G22" s="64"/>
      <c r="H22" s="64"/>
    </row>
    <row r="23" spans="1:8" s="19" customFormat="1" x14ac:dyDescent="0.25">
      <c r="A23" s="63"/>
      <c r="B23" s="4"/>
      <c r="C23" s="64"/>
      <c r="D23" s="64"/>
      <c r="E23" s="64"/>
      <c r="F23" s="64"/>
      <c r="G23" s="64"/>
      <c r="H23" s="64"/>
    </row>
    <row r="24" spans="1:8" s="19" customFormat="1" x14ac:dyDescent="0.25">
      <c r="A24" s="21"/>
      <c r="B24" s="4"/>
      <c r="C24" s="20"/>
      <c r="D24" s="20"/>
    </row>
    <row r="25" spans="1:8" x14ac:dyDescent="0.25">
      <c r="A25" s="21"/>
      <c r="C25" s="22"/>
      <c r="D25" s="22"/>
    </row>
    <row r="26" spans="1:8" x14ac:dyDescent="0.25">
      <c r="A26" s="21"/>
      <c r="C26" s="22"/>
      <c r="D26" s="22"/>
    </row>
    <row r="27" spans="1:8" x14ac:dyDescent="0.25">
      <c r="A27" s="21"/>
      <c r="C27" s="20"/>
      <c r="D27" s="20"/>
    </row>
    <row r="28" spans="1:8" x14ac:dyDescent="0.25">
      <c r="A28" s="21"/>
      <c r="C28" s="20"/>
      <c r="D28" s="20"/>
    </row>
    <row r="29" spans="1:8" x14ac:dyDescent="0.25">
      <c r="A29" s="21"/>
      <c r="C29" s="20"/>
      <c r="D29" s="20"/>
    </row>
    <row r="30" spans="1:8" x14ac:dyDescent="0.25">
      <c r="A30" s="21"/>
      <c r="C30" s="20"/>
      <c r="D30" s="20"/>
    </row>
    <row r="31" spans="1:8" x14ac:dyDescent="0.25">
      <c r="A31" s="21"/>
      <c r="C31" s="20"/>
      <c r="D31" s="20"/>
    </row>
    <row r="32" spans="1:8" x14ac:dyDescent="0.25">
      <c r="A32" s="21"/>
      <c r="C32" s="22"/>
      <c r="D32" s="22"/>
    </row>
    <row r="33" spans="1:4" x14ac:dyDescent="0.25">
      <c r="A33" s="21"/>
      <c r="C33" s="22"/>
      <c r="D33" s="22"/>
    </row>
  </sheetData>
  <mergeCells count="7">
    <mergeCell ref="E6:H6"/>
    <mergeCell ref="A2:D2"/>
    <mergeCell ref="A4:D4"/>
    <mergeCell ref="B6:B7"/>
    <mergeCell ref="A6:A7"/>
    <mergeCell ref="C6:D6"/>
    <mergeCell ref="A3:D3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550C-6EB0-4045-8BFA-14BA7FB6CB99}">
  <sheetPr>
    <tabColor rgb="FF7030A0"/>
    <pageSetUpPr fitToPage="1"/>
  </sheetPr>
  <dimension ref="A1:AT133"/>
  <sheetViews>
    <sheetView showGridLines="0" zoomScale="80" zoomScaleNormal="80" workbookViewId="0">
      <selection activeCell="A28" sqref="A28"/>
    </sheetView>
  </sheetViews>
  <sheetFormatPr defaultColWidth="8.85546875" defaultRowHeight="15" outlineLevelRow="1" x14ac:dyDescent="0.25"/>
  <cols>
    <col min="1" max="1" width="72.42578125" style="61" customWidth="1"/>
    <col min="2" max="2" width="24.85546875" style="28" customWidth="1"/>
    <col min="3" max="3" width="14.85546875" style="28" customWidth="1"/>
    <col min="4" max="4" width="27.85546875" style="28" customWidth="1"/>
    <col min="5" max="8" width="14.85546875" style="28" customWidth="1"/>
    <col min="9" max="9" width="12.7109375" style="28" customWidth="1"/>
    <col min="10" max="10" width="10.85546875" style="28" customWidth="1"/>
    <col min="11" max="16384" width="8.85546875" style="28"/>
  </cols>
  <sheetData>
    <row r="1" spans="1:11" ht="15.75" customHeight="1" x14ac:dyDescent="0.25">
      <c r="A1" s="151"/>
      <c r="B1" s="27" t="s">
        <v>6</v>
      </c>
      <c r="C1" s="153"/>
      <c r="D1" s="154"/>
    </row>
    <row r="2" spans="1:11" ht="45" customHeight="1" x14ac:dyDescent="0.25">
      <c r="A2" s="151"/>
      <c r="B2" s="27" t="s">
        <v>27</v>
      </c>
      <c r="C2" s="153"/>
      <c r="D2" s="154"/>
    </row>
    <row r="3" spans="1:11" ht="15.75" customHeight="1" x14ac:dyDescent="0.25">
      <c r="A3" s="151"/>
      <c r="B3" s="27" t="s">
        <v>28</v>
      </c>
      <c r="C3" s="153"/>
      <c r="D3" s="154"/>
    </row>
    <row r="4" spans="1:11" ht="15.75" customHeight="1" x14ac:dyDescent="0.25">
      <c r="A4" s="151"/>
      <c r="B4" s="27" t="s">
        <v>44</v>
      </c>
      <c r="C4" s="153"/>
      <c r="D4" s="154"/>
    </row>
    <row r="5" spans="1:11" ht="16.5" customHeight="1" thickBot="1" x14ac:dyDescent="0.3">
      <c r="A5" s="151"/>
      <c r="B5" s="29" t="s">
        <v>29</v>
      </c>
      <c r="C5" s="155"/>
      <c r="D5" s="156"/>
    </row>
    <row r="6" spans="1:11" ht="14.45" customHeight="1" x14ac:dyDescent="0.25">
      <c r="A6" s="151"/>
      <c r="B6" s="30" t="s">
        <v>30</v>
      </c>
      <c r="C6" s="31">
        <f>SUBTOTAL(9,C22:C121)</f>
        <v>0</v>
      </c>
      <c r="D6" s="66" t="b">
        <f>C6=SUM(E16:J16)</f>
        <v>1</v>
      </c>
      <c r="E6" s="67"/>
      <c r="F6" s="67"/>
      <c r="G6" s="67"/>
      <c r="H6" s="67"/>
      <c r="I6" s="67"/>
    </row>
    <row r="7" spans="1:11" ht="14.45" customHeight="1" x14ac:dyDescent="0.25">
      <c r="A7" s="151"/>
      <c r="B7" s="32" t="s">
        <v>31</v>
      </c>
      <c r="C7" s="33">
        <f>SUMIF($B$18:$B$117,"In-Kind (not in budget)",$C$18:$C$117)</f>
        <v>0</v>
      </c>
      <c r="D7" s="157" t="b">
        <f>SUM(C7:C9)=C6</f>
        <v>1</v>
      </c>
      <c r="E7" s="37"/>
      <c r="F7" s="37"/>
      <c r="G7" s="37"/>
      <c r="H7" s="37"/>
      <c r="I7" s="37"/>
    </row>
    <row r="8" spans="1:11" ht="15.6" customHeight="1" x14ac:dyDescent="0.25">
      <c r="A8" s="151"/>
      <c r="B8" s="32" t="s">
        <v>32</v>
      </c>
      <c r="C8" s="34">
        <f>SUMIF($B$22:$B$121,"New York",$C$22:$C$121)</f>
        <v>0</v>
      </c>
      <c r="D8" s="158"/>
      <c r="E8" s="37"/>
      <c r="F8" s="37"/>
      <c r="G8" s="37"/>
      <c r="H8" s="37"/>
      <c r="I8" s="37"/>
    </row>
    <row r="9" spans="1:11" ht="16.350000000000001" customHeight="1" thickBot="1" x14ac:dyDescent="0.3">
      <c r="A9" s="152"/>
      <c r="B9" s="35" t="s">
        <v>33</v>
      </c>
      <c r="C9" s="36">
        <f>SUMIF($B$18:$B$117,"In-country",$C$18:$C$117)</f>
        <v>0</v>
      </c>
      <c r="D9" s="159"/>
      <c r="E9" s="37"/>
      <c r="F9" s="37"/>
      <c r="G9" s="37"/>
      <c r="H9" s="37"/>
      <c r="I9" s="37"/>
    </row>
    <row r="10" spans="1:11" ht="15.75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11" customFormat="1" ht="17.45" customHeight="1" x14ac:dyDescent="0.25">
      <c r="A11" s="38"/>
      <c r="B11" s="38"/>
      <c r="C11" s="38"/>
      <c r="D11" s="38"/>
      <c r="E11" s="160">
        <v>2021</v>
      </c>
      <c r="F11" s="160"/>
      <c r="G11" s="160"/>
      <c r="H11" s="160"/>
      <c r="I11" s="160">
        <v>2022</v>
      </c>
      <c r="J11" s="160"/>
      <c r="K11" s="160"/>
    </row>
    <row r="12" spans="1:11" customFormat="1" ht="23.25" x14ac:dyDescent="0.25">
      <c r="A12" s="38"/>
      <c r="B12" s="39"/>
      <c r="C12" s="40"/>
      <c r="D12" s="68"/>
      <c r="E12" s="69" t="s">
        <v>45</v>
      </c>
      <c r="F12" s="69" t="s">
        <v>46</v>
      </c>
      <c r="G12" s="69" t="s">
        <v>22</v>
      </c>
      <c r="H12" s="69" t="s">
        <v>23</v>
      </c>
      <c r="I12" s="69" t="s">
        <v>45</v>
      </c>
      <c r="J12" s="69" t="s">
        <v>46</v>
      </c>
      <c r="K12" s="69" t="s">
        <v>22</v>
      </c>
    </row>
    <row r="13" spans="1:11" s="42" customFormat="1" ht="15.75" x14ac:dyDescent="0.25">
      <c r="A13" s="41"/>
      <c r="B13" s="161" t="s">
        <v>47</v>
      </c>
      <c r="C13" s="162"/>
      <c r="D13" s="163"/>
      <c r="E13" s="34">
        <f>SUMIF($B$23:$B$121,"In-Kind (not in budget)",E$23:E$132)</f>
        <v>0</v>
      </c>
      <c r="F13" s="34">
        <f t="shared" ref="F13:I13" si="0">SUMIF($B$23:$B$121,"In-Kind (not in budget)",F$23:F$132)</f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>SUMIF($B$23:$B$121,"In-Kind (not in budget)",J$23:J$132)</f>
        <v>0</v>
      </c>
      <c r="K13" s="34">
        <f>SUMIF($B$23:$B$121,"In-Kind (not in budget)",K$23:K$132)</f>
        <v>0</v>
      </c>
    </row>
    <row r="14" spans="1:11" s="42" customFormat="1" ht="15.75" x14ac:dyDescent="0.25">
      <c r="A14" s="41"/>
      <c r="B14" s="161" t="s">
        <v>48</v>
      </c>
      <c r="C14" s="162"/>
      <c r="D14" s="163"/>
      <c r="E14" s="34">
        <f>SUMIF($B$23:$B$121,"New York",E$23:E$132)</f>
        <v>0</v>
      </c>
      <c r="F14" s="34">
        <f t="shared" ref="F14:I14" si="1">SUMIF($B$23:$B$121,"New York",F$23:F$132)</f>
        <v>0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4">
        <f>SUMIF($B$23:$B$121,"New York",J$23:J$132)</f>
        <v>0</v>
      </c>
      <c r="K14" s="34">
        <f>SUMIF($B$23:$B$121,"New York",K$23:K$132)</f>
        <v>0</v>
      </c>
    </row>
    <row r="15" spans="1:11" customFormat="1" ht="15.75" x14ac:dyDescent="0.25">
      <c r="A15" s="41"/>
      <c r="B15" s="161" t="s">
        <v>35</v>
      </c>
      <c r="C15" s="162"/>
      <c r="D15" s="163"/>
      <c r="E15" s="34">
        <f>SUMIF($B$23:$B$121,"In-Country",E$23:E$132)</f>
        <v>0</v>
      </c>
      <c r="F15" s="34">
        <f t="shared" ref="F15:K15" si="2">SUMIF($B$23:$B$121,"In-Country",F$23:F$132)</f>
        <v>0</v>
      </c>
      <c r="G15" s="34">
        <f t="shared" si="2"/>
        <v>0</v>
      </c>
      <c r="H15" s="34">
        <f t="shared" si="2"/>
        <v>0</v>
      </c>
      <c r="I15" s="34">
        <f t="shared" si="2"/>
        <v>0</v>
      </c>
      <c r="J15" s="34">
        <f t="shared" si="2"/>
        <v>0</v>
      </c>
      <c r="K15" s="34">
        <f t="shared" si="2"/>
        <v>0</v>
      </c>
    </row>
    <row r="16" spans="1:11" customFormat="1" ht="15.6" customHeight="1" x14ac:dyDescent="0.25">
      <c r="A16" s="41"/>
      <c r="B16" s="164" t="s">
        <v>36</v>
      </c>
      <c r="C16" s="165"/>
      <c r="D16" s="166"/>
      <c r="E16" s="70">
        <f>SUM(E13:E15)</f>
        <v>0</v>
      </c>
      <c r="F16" s="70">
        <f t="shared" ref="F16:I16" si="3">SUM(F13:F15)</f>
        <v>0</v>
      </c>
      <c r="G16" s="70">
        <f t="shared" si="3"/>
        <v>0</v>
      </c>
      <c r="H16" s="70">
        <f t="shared" si="3"/>
        <v>0</v>
      </c>
      <c r="I16" s="70">
        <f t="shared" si="3"/>
        <v>0</v>
      </c>
      <c r="J16" s="70">
        <f t="shared" ref="J16:K16" si="4">SUM(J13:J15)</f>
        <v>0</v>
      </c>
      <c r="K16" s="70">
        <f t="shared" si="4"/>
        <v>0</v>
      </c>
    </row>
    <row r="17" spans="1:11" customFormat="1" ht="15.75" x14ac:dyDescent="0.25">
      <c r="A17" s="41"/>
      <c r="E17" s="71">
        <f t="shared" ref="E17:K17" si="5">E22+E33+E44+E55+E66+E77+E89+E100</f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</row>
    <row r="18" spans="1:11" x14ac:dyDescent="0.25">
      <c r="A18" s="43"/>
    </row>
    <row r="19" spans="1:11" x14ac:dyDescent="0.25">
      <c r="A19" s="43"/>
    </row>
    <row r="20" spans="1:11" customFormat="1" ht="15" customHeight="1" x14ac:dyDescent="0.25">
      <c r="A20" s="72"/>
      <c r="B20" s="73"/>
      <c r="C20" s="74"/>
      <c r="D20" s="75"/>
      <c r="E20" s="160">
        <v>2021</v>
      </c>
      <c r="F20" s="160"/>
      <c r="G20" s="160"/>
      <c r="H20" s="160"/>
      <c r="I20" s="160">
        <v>2022</v>
      </c>
      <c r="J20" s="160"/>
      <c r="K20" s="160"/>
    </row>
    <row r="21" spans="1:11" s="46" customFormat="1" ht="31.5" x14ac:dyDescent="0.25">
      <c r="A21" s="69" t="s">
        <v>37</v>
      </c>
      <c r="B21" s="69" t="s">
        <v>38</v>
      </c>
      <c r="C21" s="69" t="s">
        <v>39</v>
      </c>
      <c r="D21" s="69" t="s">
        <v>49</v>
      </c>
      <c r="E21" s="69" t="s">
        <v>45</v>
      </c>
      <c r="F21" s="69" t="s">
        <v>46</v>
      </c>
      <c r="G21" s="69" t="s">
        <v>22</v>
      </c>
      <c r="H21" s="69" t="s">
        <v>23</v>
      </c>
      <c r="I21" s="69" t="s">
        <v>45</v>
      </c>
      <c r="J21" s="69" t="s">
        <v>46</v>
      </c>
      <c r="K21" s="69" t="s">
        <v>22</v>
      </c>
    </row>
    <row r="22" spans="1:11" s="50" customFormat="1" ht="15.75" x14ac:dyDescent="0.25">
      <c r="A22" s="47" t="s">
        <v>50</v>
      </c>
      <c r="B22" s="76"/>
      <c r="C22" s="77">
        <f>SUBTOTAL(9,C23:C32)</f>
        <v>0</v>
      </c>
      <c r="D22" s="71" t="b">
        <f>C22=SUM(E22:J22)</f>
        <v>1</v>
      </c>
      <c r="E22" s="76">
        <f>SUBTOTAL(9,E23:E32)</f>
        <v>0</v>
      </c>
      <c r="F22" s="76">
        <f t="shared" ref="F22:K22" si="6">SUBTOTAL(9,F23:F32)</f>
        <v>0</v>
      </c>
      <c r="G22" s="76">
        <f t="shared" si="6"/>
        <v>0</v>
      </c>
      <c r="H22" s="76">
        <f t="shared" si="6"/>
        <v>0</v>
      </c>
      <c r="I22" s="76">
        <f t="shared" si="6"/>
        <v>0</v>
      </c>
      <c r="J22" s="76">
        <f t="shared" si="6"/>
        <v>0</v>
      </c>
      <c r="K22" s="76">
        <f t="shared" si="6"/>
        <v>0</v>
      </c>
    </row>
    <row r="23" spans="1:11" ht="15.75" outlineLevel="1" x14ac:dyDescent="0.25">
      <c r="A23" s="78"/>
      <c r="B23" s="79"/>
      <c r="C23" s="80"/>
      <c r="D23" s="71" t="b">
        <f>C23=SUM(E23:J23)</f>
        <v>1</v>
      </c>
      <c r="E23" s="80"/>
      <c r="F23" s="80"/>
      <c r="G23" s="80"/>
      <c r="H23" s="80"/>
      <c r="I23" s="80"/>
      <c r="J23" s="80"/>
      <c r="K23" s="80"/>
    </row>
    <row r="24" spans="1:11" ht="15.75" outlineLevel="1" x14ac:dyDescent="0.25">
      <c r="A24" s="78"/>
      <c r="B24" s="81"/>
      <c r="C24" s="80"/>
      <c r="D24" s="71" t="b">
        <f>C24=SUM(E24:J24)</f>
        <v>1</v>
      </c>
      <c r="E24" s="80"/>
      <c r="F24" s="80"/>
      <c r="G24" s="80"/>
      <c r="H24" s="80"/>
      <c r="I24" s="80"/>
      <c r="J24" s="80"/>
      <c r="K24" s="80"/>
    </row>
    <row r="25" spans="1:11" ht="15.75" outlineLevel="1" x14ac:dyDescent="0.25">
      <c r="A25" s="82"/>
      <c r="B25" s="81"/>
      <c r="C25" s="80"/>
      <c r="D25" s="71" t="b">
        <f t="shared" ref="D25:D76" si="7">C25=SUM(E25:J25)</f>
        <v>1</v>
      </c>
      <c r="E25" s="80"/>
      <c r="F25" s="80"/>
      <c r="G25" s="80"/>
      <c r="H25" s="80"/>
      <c r="I25" s="80"/>
      <c r="J25" s="80"/>
      <c r="K25" s="80"/>
    </row>
    <row r="26" spans="1:11" ht="15.75" outlineLevel="1" x14ac:dyDescent="0.25">
      <c r="A26" s="83"/>
      <c r="B26" s="81"/>
      <c r="C26" s="80"/>
      <c r="D26" s="71" t="b">
        <f t="shared" si="7"/>
        <v>1</v>
      </c>
      <c r="E26" s="80"/>
      <c r="F26" s="80"/>
      <c r="G26" s="80"/>
      <c r="H26" s="80"/>
      <c r="I26" s="80"/>
      <c r="J26" s="80"/>
      <c r="K26" s="80"/>
    </row>
    <row r="27" spans="1:11" ht="15.75" outlineLevel="1" x14ac:dyDescent="0.25">
      <c r="A27" s="82"/>
      <c r="B27" s="81"/>
      <c r="C27" s="80"/>
      <c r="D27" s="71" t="b">
        <f t="shared" si="7"/>
        <v>1</v>
      </c>
      <c r="E27" s="80"/>
      <c r="F27" s="80"/>
      <c r="G27" s="80"/>
      <c r="H27" s="80"/>
      <c r="I27" s="80"/>
      <c r="J27" s="80"/>
      <c r="K27" s="80"/>
    </row>
    <row r="28" spans="1:11" ht="15.75" outlineLevel="1" x14ac:dyDescent="0.25">
      <c r="A28" s="82"/>
      <c r="B28" s="81"/>
      <c r="C28" s="80"/>
      <c r="D28" s="71" t="b">
        <f t="shared" si="7"/>
        <v>1</v>
      </c>
      <c r="E28" s="80"/>
      <c r="F28" s="80"/>
      <c r="G28" s="80"/>
      <c r="H28" s="80"/>
      <c r="I28" s="80"/>
      <c r="J28" s="80"/>
      <c r="K28" s="80"/>
    </row>
    <row r="29" spans="1:11" ht="15.75" outlineLevel="1" x14ac:dyDescent="0.25">
      <c r="A29" s="82"/>
      <c r="B29" s="81"/>
      <c r="C29" s="80"/>
      <c r="D29" s="71" t="b">
        <f t="shared" si="7"/>
        <v>1</v>
      </c>
      <c r="E29" s="80"/>
      <c r="F29" s="80"/>
      <c r="G29" s="80"/>
      <c r="H29" s="80"/>
      <c r="I29" s="80"/>
      <c r="J29" s="80"/>
      <c r="K29" s="80"/>
    </row>
    <row r="30" spans="1:11" ht="15.75" outlineLevel="1" x14ac:dyDescent="0.25">
      <c r="A30" s="82"/>
      <c r="B30" s="81"/>
      <c r="C30" s="80"/>
      <c r="D30" s="71" t="b">
        <f t="shared" si="7"/>
        <v>1</v>
      </c>
      <c r="E30" s="80"/>
      <c r="F30" s="80"/>
      <c r="G30" s="80"/>
      <c r="H30" s="80"/>
      <c r="I30" s="80"/>
      <c r="J30" s="80"/>
      <c r="K30" s="80"/>
    </row>
    <row r="31" spans="1:11" ht="15.75" outlineLevel="1" x14ac:dyDescent="0.25">
      <c r="A31" s="82"/>
      <c r="B31" s="81"/>
      <c r="C31" s="80"/>
      <c r="D31" s="71" t="b">
        <f t="shared" si="7"/>
        <v>1</v>
      </c>
      <c r="E31" s="80"/>
      <c r="F31" s="80"/>
      <c r="G31" s="80"/>
      <c r="H31" s="80"/>
      <c r="I31" s="80"/>
      <c r="J31" s="80"/>
      <c r="K31" s="80"/>
    </row>
    <row r="32" spans="1:11" ht="15.75" outlineLevel="1" x14ac:dyDescent="0.25">
      <c r="A32" s="82"/>
      <c r="B32" s="81"/>
      <c r="C32" s="80"/>
      <c r="D32" s="71" t="b">
        <f t="shared" si="7"/>
        <v>1</v>
      </c>
      <c r="E32" s="80"/>
      <c r="F32" s="80"/>
      <c r="G32" s="80"/>
      <c r="H32" s="80"/>
      <c r="I32" s="80"/>
      <c r="J32" s="80"/>
      <c r="K32" s="80"/>
    </row>
    <row r="33" spans="1:14" s="50" customFormat="1" ht="15.75" x14ac:dyDescent="0.25">
      <c r="A33" s="84" t="s">
        <v>51</v>
      </c>
      <c r="B33" s="76"/>
      <c r="C33" s="77">
        <f>SUBTOTAL(9,C34:C43)</f>
        <v>0</v>
      </c>
      <c r="D33" s="71" t="b">
        <f t="shared" si="7"/>
        <v>1</v>
      </c>
      <c r="E33" s="76">
        <f>SUBTOTAL(9,E34:E43)</f>
        <v>0</v>
      </c>
      <c r="F33" s="76">
        <f t="shared" ref="F33:K33" si="8">SUBTOTAL(9,F34:F43)</f>
        <v>0</v>
      </c>
      <c r="G33" s="76">
        <f t="shared" si="8"/>
        <v>0</v>
      </c>
      <c r="H33" s="76">
        <f t="shared" si="8"/>
        <v>0</v>
      </c>
      <c r="I33" s="76">
        <f t="shared" si="8"/>
        <v>0</v>
      </c>
      <c r="J33" s="76">
        <f t="shared" si="8"/>
        <v>0</v>
      </c>
      <c r="K33" s="76">
        <f t="shared" si="8"/>
        <v>0</v>
      </c>
    </row>
    <row r="34" spans="1:14" ht="15.75" hidden="1" outlineLevel="1" x14ac:dyDescent="0.25">
      <c r="A34" s="82"/>
      <c r="B34" s="85"/>
      <c r="C34" s="80"/>
      <c r="D34" s="71" t="b">
        <f t="shared" si="7"/>
        <v>1</v>
      </c>
      <c r="E34" s="80"/>
      <c r="F34" s="80"/>
      <c r="G34" s="80"/>
      <c r="H34" s="80"/>
      <c r="I34" s="80"/>
      <c r="J34" s="80"/>
      <c r="K34" s="80"/>
    </row>
    <row r="35" spans="1:14" ht="15.75" hidden="1" outlineLevel="1" x14ac:dyDescent="0.25">
      <c r="A35" s="82"/>
      <c r="B35" s="85"/>
      <c r="C35" s="80"/>
      <c r="D35" s="71" t="b">
        <f t="shared" si="7"/>
        <v>1</v>
      </c>
      <c r="E35" s="80"/>
      <c r="F35" s="80"/>
      <c r="G35" s="80"/>
      <c r="H35" s="80"/>
      <c r="I35" s="80"/>
      <c r="J35" s="80"/>
      <c r="K35" s="80"/>
    </row>
    <row r="36" spans="1:14" ht="15.75" hidden="1" outlineLevel="1" x14ac:dyDescent="0.25">
      <c r="A36" s="82"/>
      <c r="B36" s="85"/>
      <c r="C36" s="80"/>
      <c r="D36" s="71" t="b">
        <f t="shared" si="7"/>
        <v>1</v>
      </c>
      <c r="E36" s="80"/>
      <c r="F36" s="80"/>
      <c r="G36" s="80"/>
      <c r="H36" s="80"/>
      <c r="I36" s="80"/>
      <c r="J36" s="80"/>
      <c r="K36" s="80"/>
    </row>
    <row r="37" spans="1:14" ht="16.5" hidden="1" customHeight="1" outlineLevel="1" x14ac:dyDescent="0.25">
      <c r="A37" s="82"/>
      <c r="B37" s="85"/>
      <c r="C37" s="80"/>
      <c r="D37" s="71" t="b">
        <f>C37=SUM(E37:J37)</f>
        <v>1</v>
      </c>
      <c r="E37" s="80"/>
      <c r="F37" s="80"/>
      <c r="G37" s="80"/>
      <c r="H37" s="80"/>
      <c r="I37" s="80"/>
      <c r="J37" s="80"/>
      <c r="K37" s="80"/>
    </row>
    <row r="38" spans="1:14" ht="15.75" hidden="1" outlineLevel="1" x14ac:dyDescent="0.25">
      <c r="A38" s="51"/>
      <c r="B38" s="85"/>
      <c r="C38" s="80"/>
      <c r="D38" s="71" t="b">
        <f t="shared" si="7"/>
        <v>1</v>
      </c>
      <c r="E38" s="80"/>
      <c r="F38" s="80"/>
      <c r="G38" s="80"/>
      <c r="H38" s="80"/>
      <c r="I38" s="80"/>
      <c r="J38" s="80"/>
      <c r="K38" s="80"/>
    </row>
    <row r="39" spans="1:14" ht="15.75" hidden="1" outlineLevel="1" x14ac:dyDescent="0.25">
      <c r="A39" s="51"/>
      <c r="B39" s="85"/>
      <c r="C39" s="80"/>
      <c r="D39" s="71" t="b">
        <f t="shared" si="7"/>
        <v>1</v>
      </c>
      <c r="E39" s="80"/>
      <c r="F39" s="80"/>
      <c r="G39" s="80"/>
      <c r="H39" s="80"/>
      <c r="I39" s="80"/>
      <c r="J39" s="80"/>
      <c r="K39" s="80"/>
    </row>
    <row r="40" spans="1:14" ht="15.75" hidden="1" outlineLevel="1" x14ac:dyDescent="0.25">
      <c r="A40" s="51"/>
      <c r="B40" s="85"/>
      <c r="C40" s="80"/>
      <c r="D40" s="71" t="b">
        <f t="shared" si="7"/>
        <v>1</v>
      </c>
      <c r="E40" s="80"/>
      <c r="F40" s="80"/>
      <c r="G40" s="80"/>
      <c r="H40" s="80"/>
      <c r="I40" s="80"/>
      <c r="J40" s="80"/>
      <c r="K40" s="80"/>
    </row>
    <row r="41" spans="1:14" ht="15.75" hidden="1" outlineLevel="1" x14ac:dyDescent="0.25">
      <c r="A41" s="51"/>
      <c r="B41" s="85"/>
      <c r="C41" s="80"/>
      <c r="D41" s="71" t="b">
        <f t="shared" si="7"/>
        <v>1</v>
      </c>
      <c r="E41" s="80"/>
      <c r="F41" s="80"/>
      <c r="G41" s="80"/>
      <c r="H41" s="80"/>
      <c r="I41" s="80"/>
      <c r="J41" s="80"/>
      <c r="K41" s="80"/>
    </row>
    <row r="42" spans="1:14" ht="15.75" hidden="1" outlineLevel="1" x14ac:dyDescent="0.25">
      <c r="A42" s="51"/>
      <c r="B42" s="85"/>
      <c r="C42" s="80"/>
      <c r="D42" s="71" t="b">
        <f t="shared" si="7"/>
        <v>1</v>
      </c>
      <c r="E42" s="80"/>
      <c r="F42" s="80"/>
      <c r="G42" s="80"/>
      <c r="H42" s="80"/>
      <c r="I42" s="80"/>
      <c r="J42" s="80"/>
      <c r="K42" s="80"/>
    </row>
    <row r="43" spans="1:14" ht="15.75" hidden="1" outlineLevel="1" x14ac:dyDescent="0.25">
      <c r="A43" s="51"/>
      <c r="B43" s="85"/>
      <c r="C43" s="80"/>
      <c r="D43" s="71" t="b">
        <f t="shared" si="7"/>
        <v>1</v>
      </c>
      <c r="E43" s="80"/>
      <c r="F43" s="80"/>
      <c r="G43" s="80"/>
      <c r="H43" s="80"/>
      <c r="I43" s="80"/>
      <c r="J43" s="80"/>
      <c r="K43" s="80"/>
    </row>
    <row r="44" spans="1:14" s="50" customFormat="1" ht="15.75" collapsed="1" x14ac:dyDescent="0.25">
      <c r="A44" s="84" t="s">
        <v>52</v>
      </c>
      <c r="B44" s="76"/>
      <c r="C44" s="77">
        <f>SUBTOTAL(9,C45:C45)</f>
        <v>0</v>
      </c>
      <c r="D44" s="71" t="b">
        <f t="shared" si="7"/>
        <v>1</v>
      </c>
      <c r="E44" s="76">
        <f>SUBTOTAL(9,E45:E54)</f>
        <v>0</v>
      </c>
      <c r="F44" s="76">
        <f t="shared" ref="F44:K44" si="9">SUBTOTAL(9,F45:F54)</f>
        <v>0</v>
      </c>
      <c r="G44" s="76">
        <f t="shared" si="9"/>
        <v>0</v>
      </c>
      <c r="H44" s="76">
        <f t="shared" si="9"/>
        <v>0</v>
      </c>
      <c r="I44" s="76">
        <f t="shared" si="9"/>
        <v>0</v>
      </c>
      <c r="J44" s="76">
        <f t="shared" si="9"/>
        <v>0</v>
      </c>
      <c r="K44" s="76">
        <f t="shared" si="9"/>
        <v>0</v>
      </c>
    </row>
    <row r="45" spans="1:14" ht="15.75" hidden="1" outlineLevel="1" x14ac:dyDescent="0.25">
      <c r="A45" s="82"/>
      <c r="B45" s="85"/>
      <c r="C45" s="80"/>
      <c r="D45" s="71" t="b">
        <f t="shared" si="7"/>
        <v>1</v>
      </c>
      <c r="E45" s="80"/>
      <c r="F45" s="80"/>
      <c r="G45" s="80"/>
      <c r="H45" s="80"/>
      <c r="I45" s="80"/>
      <c r="J45" s="80"/>
      <c r="K45" s="80"/>
      <c r="L45" s="86"/>
      <c r="M45" s="86"/>
      <c r="N45" s="86"/>
    </row>
    <row r="46" spans="1:14" ht="15.75" hidden="1" outlineLevel="1" x14ac:dyDescent="0.25">
      <c r="A46" s="51"/>
      <c r="B46" s="85"/>
      <c r="C46" s="80"/>
      <c r="D46" s="71" t="b">
        <f t="shared" si="7"/>
        <v>1</v>
      </c>
      <c r="E46" s="80"/>
      <c r="F46" s="80"/>
      <c r="G46" s="80"/>
      <c r="H46" s="80"/>
      <c r="I46" s="80"/>
      <c r="J46" s="80"/>
      <c r="K46" s="80"/>
      <c r="L46" s="86"/>
      <c r="M46" s="86"/>
      <c r="N46" s="86"/>
    </row>
    <row r="47" spans="1:14" ht="15.75" hidden="1" outlineLevel="1" x14ac:dyDescent="0.25">
      <c r="A47" s="51"/>
      <c r="B47" s="85"/>
      <c r="C47" s="80"/>
      <c r="D47" s="71" t="b">
        <f t="shared" si="7"/>
        <v>1</v>
      </c>
      <c r="E47" s="80"/>
      <c r="F47" s="80"/>
      <c r="G47" s="80"/>
      <c r="H47" s="80"/>
      <c r="I47" s="80"/>
      <c r="J47" s="80"/>
      <c r="K47" s="80"/>
      <c r="L47" s="86"/>
      <c r="M47" s="86"/>
      <c r="N47" s="86"/>
    </row>
    <row r="48" spans="1:14" ht="15.75" hidden="1" outlineLevel="1" x14ac:dyDescent="0.25">
      <c r="A48" s="51"/>
      <c r="B48" s="85"/>
      <c r="C48" s="80"/>
      <c r="D48" s="71" t="b">
        <f t="shared" si="7"/>
        <v>1</v>
      </c>
      <c r="E48" s="80"/>
      <c r="F48" s="80"/>
      <c r="G48" s="80"/>
      <c r="H48" s="80"/>
      <c r="I48" s="80"/>
      <c r="J48" s="80"/>
      <c r="K48" s="80"/>
      <c r="L48" s="86"/>
      <c r="M48" s="86"/>
      <c r="N48" s="86"/>
    </row>
    <row r="49" spans="1:14" ht="15.75" hidden="1" outlineLevel="1" x14ac:dyDescent="0.25">
      <c r="A49" s="51"/>
      <c r="B49" s="85"/>
      <c r="C49" s="80"/>
      <c r="D49" s="71" t="b">
        <f t="shared" si="7"/>
        <v>1</v>
      </c>
      <c r="E49" s="80"/>
      <c r="F49" s="80"/>
      <c r="G49" s="80"/>
      <c r="H49" s="80"/>
      <c r="I49" s="80"/>
      <c r="J49" s="80"/>
      <c r="K49" s="80"/>
      <c r="L49" s="86"/>
      <c r="M49" s="86"/>
      <c r="N49" s="86"/>
    </row>
    <row r="50" spans="1:14" ht="15.75" hidden="1" outlineLevel="1" x14ac:dyDescent="0.25">
      <c r="A50" s="51"/>
      <c r="B50" s="85"/>
      <c r="C50" s="80"/>
      <c r="D50" s="71" t="b">
        <f t="shared" si="7"/>
        <v>1</v>
      </c>
      <c r="E50" s="80"/>
      <c r="F50" s="80"/>
      <c r="G50" s="80"/>
      <c r="H50" s="80"/>
      <c r="I50" s="80"/>
      <c r="J50" s="80"/>
      <c r="K50" s="80"/>
      <c r="L50" s="86"/>
      <c r="M50" s="86"/>
      <c r="N50" s="86"/>
    </row>
    <row r="51" spans="1:14" ht="17.25" hidden="1" customHeight="1" outlineLevel="1" x14ac:dyDescent="0.25">
      <c r="A51" s="51"/>
      <c r="B51" s="85"/>
      <c r="C51" s="80"/>
      <c r="D51" s="71" t="b">
        <f t="shared" si="7"/>
        <v>1</v>
      </c>
      <c r="E51" s="80"/>
      <c r="F51" s="80"/>
      <c r="G51" s="80"/>
      <c r="H51" s="80"/>
      <c r="I51" s="80"/>
      <c r="J51" s="80"/>
      <c r="K51" s="80"/>
      <c r="L51" s="86"/>
      <c r="M51" s="86"/>
      <c r="N51" s="86"/>
    </row>
    <row r="52" spans="1:14" ht="15.75" hidden="1" outlineLevel="1" x14ac:dyDescent="0.25">
      <c r="A52" s="51"/>
      <c r="B52" s="85"/>
      <c r="C52" s="80"/>
      <c r="D52" s="71" t="b">
        <f t="shared" si="7"/>
        <v>1</v>
      </c>
      <c r="E52" s="80"/>
      <c r="F52" s="80"/>
      <c r="G52" s="80"/>
      <c r="H52" s="80"/>
      <c r="I52" s="80"/>
      <c r="J52" s="80"/>
      <c r="K52" s="80"/>
      <c r="L52" s="86"/>
      <c r="M52" s="86"/>
      <c r="N52" s="86"/>
    </row>
    <row r="53" spans="1:14" ht="15.75" hidden="1" outlineLevel="1" x14ac:dyDescent="0.25">
      <c r="A53" s="51"/>
      <c r="B53" s="85"/>
      <c r="C53" s="80"/>
      <c r="D53" s="71" t="b">
        <f t="shared" si="7"/>
        <v>1</v>
      </c>
      <c r="E53" s="80"/>
      <c r="F53" s="80"/>
      <c r="G53" s="80"/>
      <c r="H53" s="80"/>
      <c r="I53" s="80"/>
      <c r="J53" s="80"/>
      <c r="K53" s="80"/>
      <c r="L53" s="86"/>
      <c r="M53" s="86"/>
      <c r="N53" s="86"/>
    </row>
    <row r="54" spans="1:14" ht="15.75" hidden="1" outlineLevel="1" x14ac:dyDescent="0.25">
      <c r="A54" s="51"/>
      <c r="B54" s="85"/>
      <c r="C54" s="80"/>
      <c r="D54" s="71" t="b">
        <f t="shared" si="7"/>
        <v>1</v>
      </c>
      <c r="E54" s="80"/>
      <c r="F54" s="80"/>
      <c r="G54" s="80"/>
      <c r="H54" s="80"/>
      <c r="I54" s="80"/>
      <c r="J54" s="80"/>
      <c r="K54" s="80"/>
      <c r="L54" s="86"/>
      <c r="M54" s="86"/>
      <c r="N54" s="86"/>
    </row>
    <row r="55" spans="1:14" s="50" customFormat="1" ht="15.75" collapsed="1" x14ac:dyDescent="0.25">
      <c r="A55" s="87" t="s">
        <v>53</v>
      </c>
      <c r="B55" s="76"/>
      <c r="C55" s="77">
        <f>SUBTOTAL(9,C56:C65)</f>
        <v>0</v>
      </c>
      <c r="D55" s="71" t="b">
        <f t="shared" si="7"/>
        <v>1</v>
      </c>
      <c r="E55" s="76">
        <f>SUBTOTAL(9,E56:E65)</f>
        <v>0</v>
      </c>
      <c r="F55" s="76">
        <f t="shared" ref="F55:K55" si="10">SUBTOTAL(9,F56:F65)</f>
        <v>0</v>
      </c>
      <c r="G55" s="76">
        <f t="shared" si="10"/>
        <v>0</v>
      </c>
      <c r="H55" s="76">
        <f t="shared" si="10"/>
        <v>0</v>
      </c>
      <c r="I55" s="76">
        <f t="shared" si="10"/>
        <v>0</v>
      </c>
      <c r="J55" s="76">
        <f t="shared" si="10"/>
        <v>0</v>
      </c>
      <c r="K55" s="76">
        <f t="shared" si="10"/>
        <v>0</v>
      </c>
      <c r="L55" s="88"/>
    </row>
    <row r="56" spans="1:14" ht="15.75" hidden="1" outlineLevel="1" x14ac:dyDescent="0.25">
      <c r="A56" s="51"/>
      <c r="B56" s="85"/>
      <c r="C56" s="80"/>
      <c r="D56" s="71" t="b">
        <f t="shared" si="7"/>
        <v>1</v>
      </c>
      <c r="E56" s="80"/>
      <c r="F56" s="80"/>
      <c r="G56" s="53"/>
      <c r="H56" s="80"/>
      <c r="I56" s="80"/>
      <c r="J56" s="80"/>
      <c r="K56" s="80"/>
    </row>
    <row r="57" spans="1:14" ht="15.75" hidden="1" outlineLevel="1" x14ac:dyDescent="0.25">
      <c r="A57" s="51"/>
      <c r="B57" s="85"/>
      <c r="C57" s="80"/>
      <c r="D57" s="71" t="b">
        <f t="shared" si="7"/>
        <v>1</v>
      </c>
      <c r="E57" s="80"/>
      <c r="F57" s="80"/>
      <c r="G57" s="53"/>
      <c r="H57" s="80"/>
      <c r="I57" s="80"/>
      <c r="J57" s="80"/>
      <c r="K57" s="80"/>
    </row>
    <row r="58" spans="1:14" ht="15.75" hidden="1" outlineLevel="1" x14ac:dyDescent="0.25">
      <c r="A58" s="51"/>
      <c r="B58" s="85"/>
      <c r="C58" s="80"/>
      <c r="D58" s="71" t="b">
        <f t="shared" si="7"/>
        <v>1</v>
      </c>
      <c r="E58" s="80"/>
      <c r="F58" s="80"/>
      <c r="G58" s="53"/>
      <c r="H58" s="80"/>
      <c r="I58" s="80"/>
      <c r="J58" s="80"/>
      <c r="K58" s="80"/>
    </row>
    <row r="59" spans="1:14" ht="15.75" hidden="1" outlineLevel="1" x14ac:dyDescent="0.25">
      <c r="A59" s="51"/>
      <c r="B59" s="85"/>
      <c r="C59" s="80"/>
      <c r="D59" s="71" t="b">
        <f t="shared" si="7"/>
        <v>1</v>
      </c>
      <c r="E59" s="80"/>
      <c r="F59" s="80"/>
      <c r="G59" s="53"/>
      <c r="H59" s="80"/>
      <c r="I59" s="80"/>
      <c r="J59" s="80"/>
      <c r="K59" s="80"/>
    </row>
    <row r="60" spans="1:14" ht="15.75" hidden="1" outlineLevel="1" x14ac:dyDescent="0.25">
      <c r="A60" s="51"/>
      <c r="B60" s="85"/>
      <c r="C60" s="80"/>
      <c r="D60" s="71" t="b">
        <f t="shared" si="7"/>
        <v>1</v>
      </c>
      <c r="E60" s="80"/>
      <c r="F60" s="80"/>
      <c r="G60" s="53"/>
      <c r="H60" s="80"/>
      <c r="I60" s="80"/>
      <c r="J60" s="80"/>
      <c r="K60" s="80"/>
    </row>
    <row r="61" spans="1:14" ht="15.75" hidden="1" outlineLevel="1" x14ac:dyDescent="0.25">
      <c r="A61" s="51"/>
      <c r="B61" s="85"/>
      <c r="C61" s="80"/>
      <c r="D61" s="71" t="b">
        <f t="shared" si="7"/>
        <v>1</v>
      </c>
      <c r="E61" s="80"/>
      <c r="F61" s="80"/>
      <c r="G61" s="53"/>
      <c r="H61" s="80"/>
      <c r="I61" s="80"/>
      <c r="J61" s="80"/>
      <c r="K61" s="80"/>
    </row>
    <row r="62" spans="1:14" ht="15.75" hidden="1" outlineLevel="1" x14ac:dyDescent="0.25">
      <c r="A62" s="51"/>
      <c r="B62" s="85"/>
      <c r="C62" s="80"/>
      <c r="D62" s="71" t="b">
        <f>C62=SUM(E62:J62)</f>
        <v>1</v>
      </c>
      <c r="E62" s="80"/>
      <c r="F62" s="80"/>
      <c r="G62" s="53"/>
      <c r="H62" s="80"/>
      <c r="I62" s="80"/>
      <c r="J62" s="80"/>
      <c r="K62" s="80"/>
    </row>
    <row r="63" spans="1:14" ht="15.75" hidden="1" outlineLevel="1" x14ac:dyDescent="0.25">
      <c r="A63" s="60"/>
      <c r="B63" s="85"/>
      <c r="C63" s="80"/>
      <c r="D63" s="71" t="b">
        <f t="shared" si="7"/>
        <v>1</v>
      </c>
      <c r="E63" s="80"/>
      <c r="F63" s="80"/>
      <c r="G63" s="53"/>
      <c r="H63" s="80"/>
      <c r="I63" s="80"/>
      <c r="J63" s="80"/>
      <c r="K63" s="80"/>
    </row>
    <row r="64" spans="1:14" ht="15.75" hidden="1" outlineLevel="1" x14ac:dyDescent="0.25">
      <c r="A64" s="60"/>
      <c r="B64" s="85"/>
      <c r="C64" s="80"/>
      <c r="D64" s="71" t="b">
        <f t="shared" si="7"/>
        <v>1</v>
      </c>
      <c r="E64" s="80"/>
      <c r="F64" s="80"/>
      <c r="G64" s="53"/>
      <c r="H64" s="80"/>
      <c r="I64" s="80"/>
      <c r="J64" s="80"/>
      <c r="K64" s="80"/>
    </row>
    <row r="65" spans="1:46" ht="15.75" hidden="1" outlineLevel="1" x14ac:dyDescent="0.25">
      <c r="A65" s="60"/>
      <c r="B65" s="85"/>
      <c r="C65" s="80"/>
      <c r="D65" s="71" t="b">
        <f t="shared" si="7"/>
        <v>1</v>
      </c>
      <c r="E65" s="80"/>
      <c r="F65" s="80"/>
      <c r="G65" s="53"/>
      <c r="H65" s="80"/>
      <c r="I65" s="80"/>
      <c r="J65" s="80"/>
      <c r="K65" s="80"/>
    </row>
    <row r="66" spans="1:46" s="50" customFormat="1" ht="15.75" collapsed="1" x14ac:dyDescent="0.25">
      <c r="A66" s="87" t="s">
        <v>54</v>
      </c>
      <c r="B66" s="76"/>
      <c r="C66" s="77">
        <f>SUBTOTAL(9,C67:C76)</f>
        <v>0</v>
      </c>
      <c r="D66" s="71" t="b">
        <f t="shared" si="7"/>
        <v>1</v>
      </c>
      <c r="E66" s="76">
        <f>SUBTOTAL(9,E67:E76)</f>
        <v>0</v>
      </c>
      <c r="F66" s="76">
        <f t="shared" ref="F66:K66" si="11">SUBTOTAL(9,F67:F76)</f>
        <v>0</v>
      </c>
      <c r="G66" s="76">
        <f t="shared" si="11"/>
        <v>0</v>
      </c>
      <c r="H66" s="76">
        <f t="shared" si="11"/>
        <v>0</v>
      </c>
      <c r="I66" s="76">
        <f t="shared" si="11"/>
        <v>0</v>
      </c>
      <c r="J66" s="76">
        <f t="shared" si="11"/>
        <v>0</v>
      </c>
      <c r="K66" s="76">
        <f t="shared" si="11"/>
        <v>0</v>
      </c>
    </row>
    <row r="67" spans="1:46" ht="15.75" hidden="1" outlineLevel="1" x14ac:dyDescent="0.25">
      <c r="A67" s="51"/>
      <c r="B67" s="85"/>
      <c r="C67" s="80"/>
      <c r="D67" s="71" t="b">
        <f>C67=SUM(E67:J67)</f>
        <v>1</v>
      </c>
      <c r="E67" s="80"/>
      <c r="F67" s="80"/>
      <c r="G67" s="53"/>
      <c r="H67" s="80"/>
      <c r="I67" s="80"/>
      <c r="J67" s="80"/>
      <c r="K67" s="80"/>
    </row>
    <row r="68" spans="1:46" ht="15.75" hidden="1" outlineLevel="1" x14ac:dyDescent="0.25">
      <c r="A68" s="60"/>
      <c r="B68" s="85"/>
      <c r="C68" s="80"/>
      <c r="D68" s="71" t="b">
        <f>C68=SUM(E68:J68)</f>
        <v>1</v>
      </c>
      <c r="E68" s="80"/>
      <c r="F68" s="80"/>
      <c r="G68" s="53"/>
      <c r="H68" s="80"/>
      <c r="I68" s="80"/>
      <c r="J68" s="80"/>
      <c r="K68" s="80"/>
    </row>
    <row r="69" spans="1:46" ht="15.75" hidden="1" outlineLevel="1" x14ac:dyDescent="0.25">
      <c r="A69" s="89"/>
      <c r="B69" s="85"/>
      <c r="C69" s="53"/>
      <c r="D69" s="71" t="b">
        <f t="shared" si="7"/>
        <v>1</v>
      </c>
      <c r="E69" s="80"/>
      <c r="F69" s="80"/>
      <c r="G69" s="53"/>
      <c r="H69" s="80"/>
      <c r="I69" s="80"/>
      <c r="J69" s="80"/>
      <c r="K69" s="80"/>
    </row>
    <row r="70" spans="1:46" ht="15.75" hidden="1" outlineLevel="1" x14ac:dyDescent="0.25">
      <c r="A70" s="89"/>
      <c r="B70" s="85"/>
      <c r="C70" s="53"/>
      <c r="D70" s="71" t="b">
        <f t="shared" si="7"/>
        <v>1</v>
      </c>
      <c r="E70" s="80"/>
      <c r="F70" s="80"/>
      <c r="G70" s="53"/>
      <c r="H70" s="80"/>
      <c r="I70" s="80"/>
      <c r="J70" s="80"/>
      <c r="K70" s="80"/>
    </row>
    <row r="71" spans="1:46" ht="15.75" hidden="1" outlineLevel="1" x14ac:dyDescent="0.25">
      <c r="A71" s="89"/>
      <c r="B71" s="85"/>
      <c r="C71" s="53"/>
      <c r="D71" s="71" t="b">
        <f t="shared" si="7"/>
        <v>1</v>
      </c>
      <c r="E71" s="80"/>
      <c r="F71" s="80"/>
      <c r="G71" s="53"/>
      <c r="H71" s="80"/>
      <c r="I71" s="80"/>
      <c r="J71" s="80"/>
      <c r="K71" s="80"/>
    </row>
    <row r="72" spans="1:46" ht="15.75" hidden="1" outlineLevel="1" x14ac:dyDescent="0.25">
      <c r="A72" s="89"/>
      <c r="B72" s="85"/>
      <c r="C72" s="53"/>
      <c r="D72" s="71" t="b">
        <f t="shared" si="7"/>
        <v>1</v>
      </c>
      <c r="E72" s="80"/>
      <c r="F72" s="80"/>
      <c r="G72" s="53"/>
      <c r="H72" s="80"/>
      <c r="I72" s="80"/>
      <c r="J72" s="80"/>
      <c r="K72" s="80"/>
    </row>
    <row r="73" spans="1:46" ht="15.75" hidden="1" outlineLevel="1" x14ac:dyDescent="0.25">
      <c r="A73" s="89"/>
      <c r="B73" s="85"/>
      <c r="C73" s="53"/>
      <c r="D73" s="71" t="b">
        <f t="shared" si="7"/>
        <v>1</v>
      </c>
      <c r="E73" s="80"/>
      <c r="F73" s="80"/>
      <c r="G73" s="53"/>
      <c r="H73" s="80"/>
      <c r="I73" s="80"/>
      <c r="J73" s="80"/>
      <c r="K73" s="80"/>
    </row>
    <row r="74" spans="1:46" ht="15.75" hidden="1" outlineLevel="1" x14ac:dyDescent="0.25">
      <c r="A74" s="89"/>
      <c r="B74" s="85"/>
      <c r="C74" s="53"/>
      <c r="D74" s="71" t="b">
        <f t="shared" si="7"/>
        <v>1</v>
      </c>
      <c r="E74" s="80"/>
      <c r="F74" s="80"/>
      <c r="G74" s="53"/>
      <c r="H74" s="80"/>
      <c r="I74" s="80"/>
      <c r="J74" s="80"/>
      <c r="K74" s="80"/>
    </row>
    <row r="75" spans="1:46" ht="15.75" hidden="1" outlineLevel="1" x14ac:dyDescent="0.25">
      <c r="A75" s="89"/>
      <c r="B75" s="85"/>
      <c r="C75" s="53"/>
      <c r="D75" s="71" t="b">
        <f t="shared" si="7"/>
        <v>1</v>
      </c>
      <c r="E75" s="80"/>
      <c r="F75" s="80"/>
      <c r="G75" s="53"/>
      <c r="H75" s="80"/>
      <c r="I75" s="80"/>
      <c r="J75" s="80"/>
      <c r="K75" s="80"/>
    </row>
    <row r="76" spans="1:46" ht="15.75" hidden="1" outlineLevel="1" x14ac:dyDescent="0.25">
      <c r="A76" s="89"/>
      <c r="B76" s="85"/>
      <c r="C76" s="53"/>
      <c r="D76" s="71" t="b">
        <f t="shared" si="7"/>
        <v>1</v>
      </c>
      <c r="E76" s="80"/>
      <c r="F76" s="80"/>
      <c r="G76" s="53"/>
      <c r="H76" s="80"/>
      <c r="I76" s="80"/>
      <c r="J76" s="80"/>
      <c r="K76" s="80"/>
    </row>
    <row r="77" spans="1:46" s="91" customFormat="1" ht="15.75" collapsed="1" x14ac:dyDescent="0.25">
      <c r="A77" s="90" t="s">
        <v>55</v>
      </c>
      <c r="B77" s="76"/>
      <c r="C77" s="77">
        <f>SUBTOTAL(9,C78:C88)</f>
        <v>0</v>
      </c>
      <c r="D77" s="71" t="b">
        <f>C77=SUM(E77:I77)</f>
        <v>1</v>
      </c>
      <c r="E77" s="76">
        <f>SUBTOTAL(9,E78:E88)</f>
        <v>0</v>
      </c>
      <c r="F77" s="76">
        <f t="shared" ref="F77:K77" si="12">SUBTOTAL(9,F78:F88)</f>
        <v>0</v>
      </c>
      <c r="G77" s="76">
        <f t="shared" si="12"/>
        <v>0</v>
      </c>
      <c r="H77" s="76">
        <f t="shared" si="12"/>
        <v>0</v>
      </c>
      <c r="I77" s="76">
        <f t="shared" si="12"/>
        <v>0</v>
      </c>
      <c r="J77" s="76">
        <f t="shared" si="12"/>
        <v>0</v>
      </c>
      <c r="K77" s="76">
        <f t="shared" si="12"/>
        <v>0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</row>
    <row r="78" spans="1:46" s="92" customFormat="1" ht="15.75" hidden="1" outlineLevel="1" x14ac:dyDescent="0.25">
      <c r="A78" s="51"/>
      <c r="B78" s="85"/>
      <c r="C78" s="80"/>
      <c r="D78" s="71" t="b">
        <f t="shared" ref="D78:D88" si="13">C78=SUM(E78:I78)</f>
        <v>1</v>
      </c>
      <c r="E78" s="80"/>
      <c r="F78" s="80"/>
      <c r="G78" s="53"/>
      <c r="H78" s="80"/>
      <c r="I78" s="80"/>
      <c r="J78" s="80"/>
      <c r="K78" s="80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</row>
    <row r="79" spans="1:46" s="92" customFormat="1" ht="15.75" hidden="1" outlineLevel="1" x14ac:dyDescent="0.25">
      <c r="A79" s="51"/>
      <c r="B79" s="85"/>
      <c r="C79" s="80"/>
      <c r="D79" s="71" t="b">
        <f t="shared" si="13"/>
        <v>1</v>
      </c>
      <c r="E79" s="80"/>
      <c r="F79" s="80"/>
      <c r="G79" s="53"/>
      <c r="H79" s="80"/>
      <c r="I79" s="80"/>
      <c r="J79" s="80"/>
      <c r="K79" s="80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</row>
    <row r="80" spans="1:46" s="92" customFormat="1" ht="15.75" hidden="1" outlineLevel="1" x14ac:dyDescent="0.25">
      <c r="A80" s="51"/>
      <c r="B80" s="85"/>
      <c r="C80" s="80"/>
      <c r="D80" s="71" t="b">
        <f t="shared" si="13"/>
        <v>1</v>
      </c>
      <c r="E80" s="80"/>
      <c r="F80" s="80"/>
      <c r="G80" s="53"/>
      <c r="H80" s="80"/>
      <c r="I80" s="80"/>
      <c r="J80" s="80"/>
      <c r="K80" s="80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</row>
    <row r="81" spans="1:46" s="92" customFormat="1" ht="15.75" hidden="1" outlineLevel="1" x14ac:dyDescent="0.25">
      <c r="A81" s="51"/>
      <c r="B81" s="85"/>
      <c r="C81" s="80"/>
      <c r="D81" s="71" t="b">
        <f t="shared" si="13"/>
        <v>1</v>
      </c>
      <c r="E81" s="80"/>
      <c r="F81" s="80"/>
      <c r="G81" s="53"/>
      <c r="H81" s="80"/>
      <c r="I81" s="80"/>
      <c r="J81" s="80"/>
      <c r="K81" s="80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</row>
    <row r="82" spans="1:46" s="92" customFormat="1" ht="15.75" hidden="1" outlineLevel="1" x14ac:dyDescent="0.25">
      <c r="A82" s="51"/>
      <c r="B82" s="85"/>
      <c r="C82" s="80"/>
      <c r="D82" s="71" t="b">
        <f t="shared" si="13"/>
        <v>1</v>
      </c>
      <c r="E82" s="80"/>
      <c r="F82" s="80"/>
      <c r="G82" s="53"/>
      <c r="H82" s="80"/>
      <c r="I82" s="80"/>
      <c r="J82" s="80"/>
      <c r="K82" s="80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</row>
    <row r="83" spans="1:46" s="92" customFormat="1" ht="15.75" hidden="1" outlineLevel="1" x14ac:dyDescent="0.25">
      <c r="A83" s="51"/>
      <c r="B83" s="85"/>
      <c r="C83" s="80"/>
      <c r="D83" s="71" t="b">
        <f t="shared" si="13"/>
        <v>1</v>
      </c>
      <c r="E83" s="80"/>
      <c r="F83" s="80"/>
      <c r="G83" s="53"/>
      <c r="H83" s="80"/>
      <c r="I83" s="80"/>
      <c r="J83" s="80"/>
      <c r="K83" s="80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</row>
    <row r="84" spans="1:46" s="92" customFormat="1" ht="15.75" hidden="1" outlineLevel="1" x14ac:dyDescent="0.25">
      <c r="A84" s="51"/>
      <c r="B84" s="85"/>
      <c r="C84" s="80"/>
      <c r="D84" s="71" t="b">
        <f t="shared" si="13"/>
        <v>1</v>
      </c>
      <c r="E84" s="80"/>
      <c r="F84" s="80"/>
      <c r="G84" s="53"/>
      <c r="H84" s="80"/>
      <c r="I84" s="80"/>
      <c r="J84" s="80"/>
      <c r="K84" s="80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</row>
    <row r="85" spans="1:46" s="92" customFormat="1" ht="15.75" hidden="1" outlineLevel="1" x14ac:dyDescent="0.25">
      <c r="A85" s="51"/>
      <c r="B85" s="85"/>
      <c r="C85" s="80"/>
      <c r="D85" s="71" t="b">
        <f t="shared" si="13"/>
        <v>1</v>
      </c>
      <c r="E85" s="80"/>
      <c r="F85" s="80"/>
      <c r="G85" s="53"/>
      <c r="H85" s="80"/>
      <c r="I85" s="80"/>
      <c r="J85" s="80"/>
      <c r="K85" s="80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</row>
    <row r="86" spans="1:46" s="92" customFormat="1" ht="15.75" hidden="1" outlineLevel="1" x14ac:dyDescent="0.25">
      <c r="A86" s="51"/>
      <c r="B86" s="85"/>
      <c r="C86" s="80"/>
      <c r="D86" s="71" t="b">
        <f t="shared" si="13"/>
        <v>1</v>
      </c>
      <c r="E86" s="80"/>
      <c r="F86" s="80"/>
      <c r="G86" s="53"/>
      <c r="H86" s="80"/>
      <c r="I86" s="80"/>
      <c r="J86" s="80"/>
      <c r="K86" s="80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</row>
    <row r="87" spans="1:46" s="92" customFormat="1" ht="15.75" hidden="1" outlineLevel="1" x14ac:dyDescent="0.25">
      <c r="A87" s="51"/>
      <c r="B87" s="85"/>
      <c r="C87" s="80"/>
      <c r="D87" s="71" t="b">
        <f t="shared" si="13"/>
        <v>1</v>
      </c>
      <c r="E87" s="80"/>
      <c r="F87" s="80"/>
      <c r="G87" s="53"/>
      <c r="H87" s="80"/>
      <c r="I87" s="80"/>
      <c r="J87" s="80"/>
      <c r="K87" s="80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</row>
    <row r="88" spans="1:46" s="92" customFormat="1" ht="15.75" hidden="1" outlineLevel="1" x14ac:dyDescent="0.25">
      <c r="A88" s="51"/>
      <c r="B88" s="85"/>
      <c r="C88" s="80"/>
      <c r="D88" s="71" t="b">
        <f t="shared" si="13"/>
        <v>1</v>
      </c>
      <c r="E88" s="80"/>
      <c r="F88" s="80"/>
      <c r="G88" s="53"/>
      <c r="H88" s="80"/>
      <c r="I88" s="80"/>
      <c r="J88" s="80"/>
      <c r="K88" s="80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</row>
    <row r="89" spans="1:46" s="91" customFormat="1" ht="15.75" collapsed="1" x14ac:dyDescent="0.25">
      <c r="A89" s="90" t="s">
        <v>56</v>
      </c>
      <c r="B89" s="76"/>
      <c r="C89" s="77">
        <f>SUBTOTAL(9,C90:C99)</f>
        <v>0</v>
      </c>
      <c r="D89" s="71" t="b">
        <f>C89=SUM(E89:I89)</f>
        <v>1</v>
      </c>
      <c r="E89" s="76">
        <f>SUBTOTAL(9,E90:E99)</f>
        <v>0</v>
      </c>
      <c r="F89" s="76">
        <f t="shared" ref="F89:K89" si="14">SUBTOTAL(9,F90:F99)</f>
        <v>0</v>
      </c>
      <c r="G89" s="76">
        <f t="shared" si="14"/>
        <v>0</v>
      </c>
      <c r="H89" s="76">
        <f t="shared" si="14"/>
        <v>0</v>
      </c>
      <c r="I89" s="76">
        <f t="shared" si="14"/>
        <v>0</v>
      </c>
      <c r="J89" s="76">
        <f t="shared" si="14"/>
        <v>0</v>
      </c>
      <c r="K89" s="76">
        <f t="shared" si="14"/>
        <v>0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</row>
    <row r="90" spans="1:46" s="92" customFormat="1" ht="15.75" hidden="1" outlineLevel="1" x14ac:dyDescent="0.25">
      <c r="A90" s="51"/>
      <c r="B90" s="85"/>
      <c r="C90" s="80"/>
      <c r="D90" s="71" t="b">
        <f>C90=SUM(E90:I90)</f>
        <v>1</v>
      </c>
      <c r="E90" s="80"/>
      <c r="F90" s="80"/>
      <c r="G90" s="53"/>
      <c r="H90" s="80"/>
      <c r="I90" s="80"/>
      <c r="J90" s="80"/>
      <c r="K90" s="80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</row>
    <row r="91" spans="1:46" s="92" customFormat="1" ht="15.75" hidden="1" outlineLevel="1" x14ac:dyDescent="0.25">
      <c r="A91" s="51"/>
      <c r="B91" s="85"/>
      <c r="C91" s="80"/>
      <c r="D91" s="71" t="b">
        <f t="shared" ref="D91:D99" si="15">C91=SUM(E91:I91)</f>
        <v>1</v>
      </c>
      <c r="E91" s="80"/>
      <c r="F91" s="80"/>
      <c r="G91" s="53"/>
      <c r="H91" s="80"/>
      <c r="I91" s="80"/>
      <c r="J91" s="80"/>
      <c r="K91" s="80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</row>
    <row r="92" spans="1:46" s="92" customFormat="1" ht="15.75" hidden="1" outlineLevel="1" x14ac:dyDescent="0.25">
      <c r="A92" s="51"/>
      <c r="B92" s="85"/>
      <c r="C92" s="80"/>
      <c r="D92" s="71" t="b">
        <f t="shared" si="15"/>
        <v>1</v>
      </c>
      <c r="E92" s="80"/>
      <c r="F92" s="80"/>
      <c r="G92" s="53"/>
      <c r="H92" s="80"/>
      <c r="I92" s="80"/>
      <c r="J92" s="80"/>
      <c r="K92" s="80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</row>
    <row r="93" spans="1:46" s="92" customFormat="1" ht="15.75" hidden="1" outlineLevel="1" x14ac:dyDescent="0.25">
      <c r="A93" s="51"/>
      <c r="B93" s="85"/>
      <c r="C93" s="80"/>
      <c r="D93" s="71" t="b">
        <f t="shared" si="15"/>
        <v>1</v>
      </c>
      <c r="E93" s="80"/>
      <c r="F93" s="80"/>
      <c r="G93" s="53"/>
      <c r="H93" s="80"/>
      <c r="I93" s="80"/>
      <c r="J93" s="80"/>
      <c r="K93" s="80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</row>
    <row r="94" spans="1:46" s="92" customFormat="1" ht="15.75" hidden="1" outlineLevel="1" x14ac:dyDescent="0.25">
      <c r="A94" s="51"/>
      <c r="B94" s="85"/>
      <c r="C94" s="80"/>
      <c r="D94" s="71" t="b">
        <f t="shared" si="15"/>
        <v>1</v>
      </c>
      <c r="E94" s="80"/>
      <c r="F94" s="80"/>
      <c r="G94" s="53"/>
      <c r="H94" s="80"/>
      <c r="I94" s="80"/>
      <c r="J94" s="80"/>
      <c r="K94" s="80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</row>
    <row r="95" spans="1:46" s="92" customFormat="1" ht="15.75" hidden="1" outlineLevel="1" x14ac:dyDescent="0.25">
      <c r="A95" s="51"/>
      <c r="B95" s="85"/>
      <c r="C95" s="80"/>
      <c r="D95" s="71" t="b">
        <f t="shared" si="15"/>
        <v>1</v>
      </c>
      <c r="E95" s="80"/>
      <c r="F95" s="80"/>
      <c r="G95" s="53"/>
      <c r="H95" s="80"/>
      <c r="I95" s="80"/>
      <c r="J95" s="80"/>
      <c r="K95" s="80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</row>
    <row r="96" spans="1:46" s="92" customFormat="1" ht="15.75" hidden="1" outlineLevel="1" x14ac:dyDescent="0.25">
      <c r="A96" s="51"/>
      <c r="B96" s="85"/>
      <c r="C96" s="80"/>
      <c r="D96" s="71" t="b">
        <f t="shared" si="15"/>
        <v>1</v>
      </c>
      <c r="E96" s="80"/>
      <c r="F96" s="80"/>
      <c r="G96" s="53"/>
      <c r="H96" s="80"/>
      <c r="I96" s="80"/>
      <c r="J96" s="80"/>
      <c r="K96" s="80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</row>
    <row r="97" spans="1:46" s="92" customFormat="1" ht="15.75" hidden="1" outlineLevel="1" x14ac:dyDescent="0.25">
      <c r="A97" s="51"/>
      <c r="B97" s="85"/>
      <c r="C97" s="80"/>
      <c r="D97" s="71" t="b">
        <f t="shared" si="15"/>
        <v>1</v>
      </c>
      <c r="E97" s="80"/>
      <c r="F97" s="80"/>
      <c r="G97" s="53"/>
      <c r="H97" s="80"/>
      <c r="I97" s="80"/>
      <c r="J97" s="80"/>
      <c r="K97" s="80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</row>
    <row r="98" spans="1:46" s="92" customFormat="1" ht="15.75" hidden="1" outlineLevel="1" x14ac:dyDescent="0.25">
      <c r="A98" s="51"/>
      <c r="B98" s="85"/>
      <c r="C98" s="80"/>
      <c r="D98" s="71" t="b">
        <f t="shared" si="15"/>
        <v>1</v>
      </c>
      <c r="E98" s="80"/>
      <c r="F98" s="80"/>
      <c r="G98" s="53"/>
      <c r="H98" s="80"/>
      <c r="I98" s="80"/>
      <c r="J98" s="80"/>
      <c r="K98" s="80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</row>
    <row r="99" spans="1:46" s="92" customFormat="1" ht="15.75" hidden="1" outlineLevel="1" x14ac:dyDescent="0.25">
      <c r="A99" s="51"/>
      <c r="B99" s="85"/>
      <c r="C99" s="80"/>
      <c r="D99" s="71" t="b">
        <f t="shared" si="15"/>
        <v>1</v>
      </c>
      <c r="E99" s="80"/>
      <c r="F99" s="80"/>
      <c r="G99" s="53"/>
      <c r="H99" s="80"/>
      <c r="I99" s="80"/>
      <c r="J99" s="80"/>
      <c r="K99" s="80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</row>
    <row r="100" spans="1:46" s="91" customFormat="1" ht="15.75" collapsed="1" x14ac:dyDescent="0.25">
      <c r="A100" s="93" t="s">
        <v>57</v>
      </c>
      <c r="B100" s="76"/>
      <c r="C100" s="77">
        <f>SUBTOTAL(9,C101:C110)</f>
        <v>0</v>
      </c>
      <c r="D100" s="71" t="b">
        <f>C100=SUM(E100:I100)</f>
        <v>1</v>
      </c>
      <c r="E100" s="76">
        <f>SUBTOTAL(9,E101:E110)</f>
        <v>0</v>
      </c>
      <c r="F100" s="76">
        <f t="shared" ref="F100:K100" si="16">SUBTOTAL(9,F101:F110)</f>
        <v>0</v>
      </c>
      <c r="G100" s="76">
        <f t="shared" si="16"/>
        <v>0</v>
      </c>
      <c r="H100" s="76">
        <f t="shared" si="16"/>
        <v>0</v>
      </c>
      <c r="I100" s="76">
        <f t="shared" si="16"/>
        <v>0</v>
      </c>
      <c r="J100" s="76">
        <f t="shared" si="16"/>
        <v>0</v>
      </c>
      <c r="K100" s="76">
        <f t="shared" si="16"/>
        <v>0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</row>
    <row r="101" spans="1:46" s="92" customFormat="1" ht="15.75" hidden="1" outlineLevel="1" x14ac:dyDescent="0.25">
      <c r="A101" s="60"/>
      <c r="B101" s="85"/>
      <c r="C101" s="80"/>
      <c r="D101" s="71" t="b">
        <f>C101=SUM(E101:I101)</f>
        <v>1</v>
      </c>
      <c r="E101" s="80"/>
      <c r="F101" s="80"/>
      <c r="G101" s="53"/>
      <c r="H101" s="80"/>
      <c r="I101" s="80"/>
      <c r="J101" s="80"/>
      <c r="K101" s="80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</row>
    <row r="102" spans="1:46" s="92" customFormat="1" ht="15.75" hidden="1" outlineLevel="1" x14ac:dyDescent="0.25">
      <c r="A102" s="60"/>
      <c r="B102" s="85"/>
      <c r="C102" s="80"/>
      <c r="D102" s="71" t="b">
        <f>C102=SUM(E102:I102)</f>
        <v>1</v>
      </c>
      <c r="E102" s="80"/>
      <c r="F102" s="80"/>
      <c r="G102" s="53"/>
      <c r="H102" s="80"/>
      <c r="I102" s="80"/>
      <c r="J102" s="80"/>
      <c r="K102" s="80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</row>
    <row r="103" spans="1:46" s="92" customFormat="1" ht="15.75" hidden="1" outlineLevel="1" x14ac:dyDescent="0.25">
      <c r="A103" s="60"/>
      <c r="B103" s="85"/>
      <c r="C103" s="80"/>
      <c r="D103" s="71" t="b">
        <f t="shared" ref="D103:D132" si="17">C103=SUM(E103:I103)</f>
        <v>1</v>
      </c>
      <c r="E103" s="80"/>
      <c r="F103" s="80"/>
      <c r="G103" s="53"/>
      <c r="H103" s="80"/>
      <c r="I103" s="80"/>
      <c r="J103" s="80"/>
      <c r="K103" s="80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</row>
    <row r="104" spans="1:46" s="92" customFormat="1" ht="15.75" hidden="1" outlineLevel="1" x14ac:dyDescent="0.25">
      <c r="A104" s="60"/>
      <c r="B104" s="85"/>
      <c r="C104" s="80"/>
      <c r="D104" s="71" t="b">
        <f t="shared" si="17"/>
        <v>1</v>
      </c>
      <c r="E104" s="80"/>
      <c r="F104" s="80"/>
      <c r="G104" s="53"/>
      <c r="H104" s="80"/>
      <c r="I104" s="80"/>
      <c r="J104" s="80"/>
      <c r="K104" s="80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</row>
    <row r="105" spans="1:46" s="92" customFormat="1" ht="15.75" hidden="1" outlineLevel="1" x14ac:dyDescent="0.25">
      <c r="A105" s="60"/>
      <c r="B105" s="85"/>
      <c r="C105" s="80"/>
      <c r="D105" s="71" t="b">
        <f t="shared" si="17"/>
        <v>1</v>
      </c>
      <c r="E105" s="80"/>
      <c r="F105" s="80"/>
      <c r="G105" s="53"/>
      <c r="H105" s="80"/>
      <c r="I105" s="80"/>
      <c r="J105" s="80"/>
      <c r="K105" s="80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</row>
    <row r="106" spans="1:46" s="92" customFormat="1" ht="15.75" hidden="1" outlineLevel="1" x14ac:dyDescent="0.25">
      <c r="A106" s="60"/>
      <c r="B106" s="85"/>
      <c r="C106" s="80"/>
      <c r="D106" s="71" t="b">
        <f t="shared" si="17"/>
        <v>1</v>
      </c>
      <c r="E106" s="80"/>
      <c r="F106" s="80"/>
      <c r="G106" s="53"/>
      <c r="H106" s="80"/>
      <c r="I106" s="80"/>
      <c r="J106" s="80"/>
      <c r="K106" s="80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</row>
    <row r="107" spans="1:46" s="92" customFormat="1" ht="15.75" hidden="1" outlineLevel="1" x14ac:dyDescent="0.25">
      <c r="A107" s="60"/>
      <c r="B107" s="85"/>
      <c r="C107" s="80"/>
      <c r="D107" s="71" t="b">
        <f t="shared" si="17"/>
        <v>1</v>
      </c>
      <c r="E107" s="80"/>
      <c r="F107" s="80"/>
      <c r="G107" s="53"/>
      <c r="H107" s="80"/>
      <c r="I107" s="80"/>
      <c r="J107" s="80"/>
      <c r="K107" s="80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</row>
    <row r="108" spans="1:46" s="92" customFormat="1" ht="15.75" hidden="1" outlineLevel="1" x14ac:dyDescent="0.25">
      <c r="A108" s="60"/>
      <c r="B108" s="85"/>
      <c r="C108" s="80"/>
      <c r="D108" s="71" t="b">
        <f t="shared" si="17"/>
        <v>1</v>
      </c>
      <c r="E108" s="80"/>
      <c r="F108" s="80"/>
      <c r="G108" s="53"/>
      <c r="H108" s="80"/>
      <c r="I108" s="80"/>
      <c r="J108" s="80"/>
      <c r="K108" s="80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</row>
    <row r="109" spans="1:46" s="92" customFormat="1" ht="15.75" hidden="1" outlineLevel="1" x14ac:dyDescent="0.25">
      <c r="A109" s="60"/>
      <c r="B109" s="85"/>
      <c r="C109" s="80"/>
      <c r="D109" s="71" t="b">
        <f t="shared" si="17"/>
        <v>1</v>
      </c>
      <c r="E109" s="80"/>
      <c r="F109" s="80"/>
      <c r="G109" s="53"/>
      <c r="H109" s="80"/>
      <c r="I109" s="80"/>
      <c r="J109" s="80"/>
      <c r="K109" s="80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</row>
    <row r="110" spans="1:46" s="92" customFormat="1" ht="15.75" hidden="1" outlineLevel="1" x14ac:dyDescent="0.25">
      <c r="A110" s="60"/>
      <c r="B110" s="85"/>
      <c r="C110" s="80"/>
      <c r="D110" s="71" t="b">
        <f t="shared" si="17"/>
        <v>1</v>
      </c>
      <c r="E110" s="80"/>
      <c r="F110" s="80"/>
      <c r="G110" s="53"/>
      <c r="H110" s="80"/>
      <c r="I110" s="80"/>
      <c r="J110" s="80"/>
      <c r="K110" s="80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</row>
    <row r="111" spans="1:46" s="91" customFormat="1" ht="15.75" collapsed="1" x14ac:dyDescent="0.25">
      <c r="A111" s="94" t="s">
        <v>58</v>
      </c>
      <c r="B111" s="76"/>
      <c r="C111" s="77">
        <f>SUBTOTAL(9,C112:C121)</f>
        <v>0</v>
      </c>
      <c r="D111" s="71" t="b">
        <f t="shared" si="17"/>
        <v>1</v>
      </c>
      <c r="E111" s="76">
        <f>SUBTOTAL(9,E112:E121)</f>
        <v>0</v>
      </c>
      <c r="F111" s="76">
        <f t="shared" ref="F111:K111" si="18">SUBTOTAL(9,F112:F121)</f>
        <v>0</v>
      </c>
      <c r="G111" s="76">
        <f t="shared" si="18"/>
        <v>0</v>
      </c>
      <c r="H111" s="76">
        <f t="shared" si="18"/>
        <v>0</v>
      </c>
      <c r="I111" s="76">
        <f t="shared" si="18"/>
        <v>0</v>
      </c>
      <c r="J111" s="76">
        <f t="shared" si="18"/>
        <v>0</v>
      </c>
      <c r="K111" s="76">
        <f t="shared" si="18"/>
        <v>0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</row>
    <row r="112" spans="1:46" s="92" customFormat="1" ht="15.75" hidden="1" outlineLevel="1" x14ac:dyDescent="0.25">
      <c r="A112" s="60"/>
      <c r="B112" s="85"/>
      <c r="C112" s="80"/>
      <c r="D112" s="71" t="b">
        <f t="shared" si="17"/>
        <v>1</v>
      </c>
      <c r="E112" s="80"/>
      <c r="F112" s="80"/>
      <c r="G112" s="80"/>
      <c r="H112" s="80"/>
      <c r="I112" s="80"/>
      <c r="J112" s="80"/>
      <c r="K112" s="80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</row>
    <row r="113" spans="1:46" s="92" customFormat="1" ht="15.75" hidden="1" outlineLevel="1" x14ac:dyDescent="0.25">
      <c r="A113" s="60"/>
      <c r="B113" s="85"/>
      <c r="C113" s="80"/>
      <c r="D113" s="71" t="b">
        <f t="shared" si="17"/>
        <v>1</v>
      </c>
      <c r="E113" s="80"/>
      <c r="F113" s="80"/>
      <c r="G113" s="80"/>
      <c r="H113" s="80"/>
      <c r="I113" s="80"/>
      <c r="J113" s="80"/>
      <c r="K113" s="80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</row>
    <row r="114" spans="1:46" s="92" customFormat="1" ht="15.75" hidden="1" outlineLevel="1" x14ac:dyDescent="0.25">
      <c r="A114" s="60"/>
      <c r="B114" s="85"/>
      <c r="C114" s="80"/>
      <c r="D114" s="71" t="b">
        <f t="shared" si="17"/>
        <v>1</v>
      </c>
      <c r="E114" s="80"/>
      <c r="F114" s="80"/>
      <c r="G114" s="80"/>
      <c r="H114" s="80"/>
      <c r="I114" s="80"/>
      <c r="J114" s="80"/>
      <c r="K114" s="80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</row>
    <row r="115" spans="1:46" s="92" customFormat="1" ht="15.75" hidden="1" outlineLevel="1" x14ac:dyDescent="0.25">
      <c r="A115" s="60"/>
      <c r="B115" s="85"/>
      <c r="C115" s="80"/>
      <c r="D115" s="71" t="b">
        <f t="shared" si="17"/>
        <v>1</v>
      </c>
      <c r="E115" s="80"/>
      <c r="F115" s="80"/>
      <c r="G115" s="80"/>
      <c r="H115" s="80"/>
      <c r="I115" s="80"/>
      <c r="J115" s="80"/>
      <c r="K115" s="80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</row>
    <row r="116" spans="1:46" s="92" customFormat="1" ht="15.75" hidden="1" outlineLevel="1" x14ac:dyDescent="0.25">
      <c r="A116" s="60"/>
      <c r="B116" s="85"/>
      <c r="C116" s="80"/>
      <c r="D116" s="71" t="b">
        <f t="shared" si="17"/>
        <v>1</v>
      </c>
      <c r="E116" s="80"/>
      <c r="F116" s="80"/>
      <c r="G116" s="80"/>
      <c r="H116" s="80"/>
      <c r="I116" s="80"/>
      <c r="J116" s="80"/>
      <c r="K116" s="80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</row>
    <row r="117" spans="1:46" s="92" customFormat="1" ht="15.75" hidden="1" outlineLevel="1" x14ac:dyDescent="0.25">
      <c r="A117" s="60"/>
      <c r="B117" s="85"/>
      <c r="C117" s="80"/>
      <c r="D117" s="71" t="b">
        <f t="shared" si="17"/>
        <v>1</v>
      </c>
      <c r="E117" s="80"/>
      <c r="F117" s="80"/>
      <c r="G117" s="80"/>
      <c r="H117" s="80"/>
      <c r="I117" s="80"/>
      <c r="J117" s="80"/>
      <c r="K117" s="80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</row>
    <row r="118" spans="1:46" s="92" customFormat="1" ht="15.75" hidden="1" outlineLevel="1" x14ac:dyDescent="0.25">
      <c r="A118" s="60"/>
      <c r="B118" s="85"/>
      <c r="C118" s="80"/>
      <c r="D118" s="71" t="b">
        <f t="shared" si="17"/>
        <v>1</v>
      </c>
      <c r="E118" s="80"/>
      <c r="F118" s="80"/>
      <c r="G118" s="80"/>
      <c r="H118" s="80"/>
      <c r="I118" s="80"/>
      <c r="J118" s="80"/>
      <c r="K118" s="80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</row>
    <row r="119" spans="1:46" s="92" customFormat="1" ht="15.75" hidden="1" outlineLevel="1" x14ac:dyDescent="0.25">
      <c r="A119" s="60"/>
      <c r="B119" s="85"/>
      <c r="C119" s="80"/>
      <c r="D119" s="71" t="b">
        <f t="shared" si="17"/>
        <v>1</v>
      </c>
      <c r="E119" s="80"/>
      <c r="F119" s="80"/>
      <c r="G119" s="80"/>
      <c r="H119" s="80"/>
      <c r="I119" s="80"/>
      <c r="J119" s="80"/>
      <c r="K119" s="80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</row>
    <row r="120" spans="1:46" s="92" customFormat="1" ht="15.75" hidden="1" outlineLevel="1" x14ac:dyDescent="0.25">
      <c r="A120" s="60"/>
      <c r="B120" s="85"/>
      <c r="C120" s="80"/>
      <c r="D120" s="71" t="b">
        <f t="shared" si="17"/>
        <v>1</v>
      </c>
      <c r="E120" s="80"/>
      <c r="F120" s="80"/>
      <c r="G120" s="80"/>
      <c r="H120" s="80"/>
      <c r="I120" s="80"/>
      <c r="J120" s="80"/>
      <c r="K120" s="80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</row>
    <row r="121" spans="1:46" s="92" customFormat="1" ht="15.75" hidden="1" outlineLevel="1" x14ac:dyDescent="0.25">
      <c r="A121" s="60"/>
      <c r="B121" s="85"/>
      <c r="C121" s="80"/>
      <c r="D121" s="71" t="b">
        <f t="shared" si="17"/>
        <v>1</v>
      </c>
      <c r="E121" s="80"/>
      <c r="F121" s="80"/>
      <c r="G121" s="80"/>
      <c r="H121" s="80"/>
      <c r="I121" s="80"/>
      <c r="J121" s="80"/>
      <c r="K121" s="80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</row>
    <row r="122" spans="1:46" ht="15.75" collapsed="1" x14ac:dyDescent="0.25">
      <c r="A122" s="94" t="s">
        <v>59</v>
      </c>
      <c r="B122" s="76"/>
      <c r="C122" s="77">
        <f>SUBTOTAL(9,C123:C132)</f>
        <v>0</v>
      </c>
      <c r="D122" s="71" t="b">
        <f t="shared" si="17"/>
        <v>1</v>
      </c>
      <c r="E122" s="76">
        <f>SUBTOTAL(9,E123:E132)</f>
        <v>0</v>
      </c>
      <c r="F122" s="76">
        <f t="shared" ref="F122:K122" si="19">SUBTOTAL(9,F123:F132)</f>
        <v>0</v>
      </c>
      <c r="G122" s="76">
        <f t="shared" si="19"/>
        <v>0</v>
      </c>
      <c r="H122" s="76">
        <f t="shared" si="19"/>
        <v>0</v>
      </c>
      <c r="I122" s="76">
        <f t="shared" si="19"/>
        <v>0</v>
      </c>
      <c r="J122" s="76">
        <f t="shared" si="19"/>
        <v>0</v>
      </c>
      <c r="K122" s="76">
        <f t="shared" si="19"/>
        <v>0</v>
      </c>
    </row>
    <row r="123" spans="1:46" ht="15.75" hidden="1" outlineLevel="1" x14ac:dyDescent="0.25">
      <c r="A123" s="60"/>
      <c r="B123" s="85"/>
      <c r="C123" s="80"/>
      <c r="D123" s="71" t="b">
        <f t="shared" si="17"/>
        <v>1</v>
      </c>
      <c r="E123" s="80"/>
      <c r="F123" s="80"/>
      <c r="G123" s="80"/>
      <c r="H123" s="80"/>
      <c r="I123" s="80"/>
      <c r="J123" s="95"/>
    </row>
    <row r="124" spans="1:46" ht="15.75" hidden="1" outlineLevel="1" x14ac:dyDescent="0.25">
      <c r="A124" s="60"/>
      <c r="B124" s="85"/>
      <c r="C124" s="80"/>
      <c r="D124" s="71" t="b">
        <f t="shared" si="17"/>
        <v>1</v>
      </c>
      <c r="E124" s="80"/>
      <c r="F124" s="80"/>
      <c r="G124" s="80"/>
      <c r="H124" s="80"/>
      <c r="I124" s="80"/>
      <c r="J124" s="95"/>
    </row>
    <row r="125" spans="1:46" ht="15.75" hidden="1" outlineLevel="1" x14ac:dyDescent="0.25">
      <c r="A125" s="60"/>
      <c r="B125" s="85"/>
      <c r="C125" s="80"/>
      <c r="D125" s="71" t="b">
        <f t="shared" si="17"/>
        <v>1</v>
      </c>
      <c r="E125" s="80"/>
      <c r="F125" s="80"/>
      <c r="G125" s="80"/>
      <c r="H125" s="80"/>
      <c r="I125" s="80"/>
      <c r="J125" s="95"/>
    </row>
    <row r="126" spans="1:46" ht="15.75" hidden="1" outlineLevel="1" x14ac:dyDescent="0.25">
      <c r="A126" s="60"/>
      <c r="B126" s="85"/>
      <c r="C126" s="80"/>
      <c r="D126" s="71" t="b">
        <f t="shared" si="17"/>
        <v>1</v>
      </c>
      <c r="E126" s="80"/>
      <c r="F126" s="80"/>
      <c r="G126" s="80"/>
      <c r="H126" s="80"/>
      <c r="I126" s="80"/>
      <c r="J126" s="95"/>
    </row>
    <row r="127" spans="1:46" ht="15.75" hidden="1" outlineLevel="1" x14ac:dyDescent="0.25">
      <c r="A127" s="60"/>
      <c r="B127" s="85"/>
      <c r="C127" s="80"/>
      <c r="D127" s="71" t="b">
        <f t="shared" si="17"/>
        <v>1</v>
      </c>
      <c r="E127" s="80"/>
      <c r="F127" s="80"/>
      <c r="G127" s="80"/>
      <c r="H127" s="80"/>
      <c r="I127" s="80"/>
      <c r="J127" s="95"/>
    </row>
    <row r="128" spans="1:46" ht="15.75" hidden="1" outlineLevel="1" x14ac:dyDescent="0.25">
      <c r="A128" s="60"/>
      <c r="B128" s="85"/>
      <c r="C128" s="80"/>
      <c r="D128" s="71" t="b">
        <f t="shared" si="17"/>
        <v>1</v>
      </c>
      <c r="E128" s="80"/>
      <c r="F128" s="80"/>
      <c r="G128" s="80"/>
      <c r="H128" s="80"/>
      <c r="I128" s="80"/>
      <c r="J128" s="95"/>
    </row>
    <row r="129" spans="1:10" ht="15.75" hidden="1" outlineLevel="1" x14ac:dyDescent="0.25">
      <c r="A129" s="60"/>
      <c r="B129" s="85"/>
      <c r="C129" s="80"/>
      <c r="D129" s="71" t="b">
        <f t="shared" si="17"/>
        <v>1</v>
      </c>
      <c r="E129" s="80"/>
      <c r="F129" s="80"/>
      <c r="G129" s="80"/>
      <c r="H129" s="80"/>
      <c r="I129" s="80"/>
      <c r="J129" s="95"/>
    </row>
    <row r="130" spans="1:10" ht="15.75" hidden="1" outlineLevel="1" x14ac:dyDescent="0.25">
      <c r="A130" s="60"/>
      <c r="B130" s="85"/>
      <c r="C130" s="80"/>
      <c r="D130" s="71" t="b">
        <f t="shared" si="17"/>
        <v>1</v>
      </c>
      <c r="E130" s="80"/>
      <c r="F130" s="80"/>
      <c r="G130" s="80"/>
      <c r="H130" s="80"/>
      <c r="I130" s="80"/>
      <c r="J130" s="95"/>
    </row>
    <row r="131" spans="1:10" ht="15.75" hidden="1" outlineLevel="1" x14ac:dyDescent="0.25">
      <c r="A131" s="60"/>
      <c r="B131" s="85"/>
      <c r="C131" s="80"/>
      <c r="D131" s="71" t="b">
        <f t="shared" si="17"/>
        <v>1</v>
      </c>
      <c r="E131" s="80"/>
      <c r="F131" s="80"/>
      <c r="G131" s="80"/>
      <c r="H131" s="80"/>
      <c r="I131" s="80"/>
      <c r="J131" s="95"/>
    </row>
    <row r="132" spans="1:10" ht="15.75" hidden="1" outlineLevel="1" x14ac:dyDescent="0.25">
      <c r="A132" s="60"/>
      <c r="B132" s="85"/>
      <c r="C132" s="80"/>
      <c r="D132" s="71" t="b">
        <f t="shared" si="17"/>
        <v>1</v>
      </c>
      <c r="E132" s="80"/>
      <c r="F132" s="80"/>
      <c r="G132" s="80"/>
      <c r="H132" s="80"/>
      <c r="I132" s="80"/>
      <c r="J132" s="95"/>
    </row>
    <row r="133" spans="1:10" collapsed="1" x14ac:dyDescent="0.25"/>
  </sheetData>
  <sheetProtection selectLockedCells="1"/>
  <protectedRanges>
    <protectedRange sqref="C90:C99" name="Range20_1_2_1_1"/>
    <protectedRange sqref="B16" name="Range5_1_2_1_1"/>
    <protectedRange sqref="A21 A33 A44 A55 A63:A66 A68:A132" name="Range11_3_2_1_1_1"/>
    <protectedRange sqref="B56:B65 B101:B110 B112:B121 B78:B88 B34:B43 B67:B76 B45:B54 C23:C32 B90:B99 B123:B132" name="Range12_1_2_1_1_1"/>
    <protectedRange sqref="C45:C54" name="Range14_1_2_1_1_1"/>
    <protectedRange sqref="A111 A33 A44 A55 A66 A77 A89 A100 A122" name="Range15_1_2_1_1_1"/>
    <protectedRange sqref="C56:C65" name="Range16_1_2_1_1"/>
    <protectedRange sqref="C67:C76" name="Range17_1_2_1_1"/>
    <protectedRange sqref="C34:C43" name="Range18_1_2_1_2"/>
    <protectedRange sqref="C101:C110" name="Range21_1_2_1_1"/>
    <protectedRange sqref="C112:C121 C123:C132" name="Range22_1_2_1_1"/>
    <protectedRange sqref="A22" name="Range11_3_2_1_1_1_1"/>
    <protectedRange sqref="A22" name="Range15_1_2_1_1_1_1"/>
    <protectedRange sqref="A38:A43" name="Range11_3_2_1_2"/>
    <protectedRange sqref="A51:A54" name="Range11_3_2_1_3_1"/>
    <protectedRange sqref="A23:A32" name="Range11_3_2_1_3_2"/>
    <protectedRange sqref="B23:B32" name="Range12_1_2_1_2"/>
    <protectedRange sqref="A34:A37" name="Range11_3_2_1_4"/>
    <protectedRange sqref="A45:A50" name="Range11_3_2_1_3_2_1"/>
    <protectedRange sqref="A45" name="Range15_1_2_1_3_1"/>
    <protectedRange sqref="A56:A62" name="Range11_3_2_1_1_2"/>
    <protectedRange sqref="A56:A62" name="Range15_1_2_1_1_2"/>
    <protectedRange sqref="A67" name="Range11_3_2_1_5"/>
    <protectedRange sqref="A67" name="Range15_1_2_1_2"/>
  </protectedRanges>
  <mergeCells count="15">
    <mergeCell ref="E20:H20"/>
    <mergeCell ref="I20:K20"/>
    <mergeCell ref="E11:H11"/>
    <mergeCell ref="I11:K11"/>
    <mergeCell ref="B13:D13"/>
    <mergeCell ref="B14:D14"/>
    <mergeCell ref="B15:D15"/>
    <mergeCell ref="B16:D16"/>
    <mergeCell ref="A1:A9"/>
    <mergeCell ref="C1:D1"/>
    <mergeCell ref="C2:D2"/>
    <mergeCell ref="C3:D3"/>
    <mergeCell ref="C4:D4"/>
    <mergeCell ref="C5:D5"/>
    <mergeCell ref="D7:D9"/>
  </mergeCells>
  <conditionalFormatting sqref="D6:D7 D22:D121">
    <cfRule type="cellIs" dxfId="2" priority="2" operator="equal">
      <formula>FALSE</formula>
    </cfRule>
  </conditionalFormatting>
  <conditionalFormatting sqref="D122:D132">
    <cfRule type="cellIs" dxfId="1" priority="1" operator="equal">
      <formula>FALSE</formula>
    </cfRule>
  </conditionalFormatting>
  <dataValidations count="2">
    <dataValidation type="list" allowBlank="1" showInputMessage="1" showErrorMessage="1" promptTitle="Location" prompt="Select Location of Expnses from drop down menu" sqref="B38:B43 B23:B32" xr:uid="{39CBDED1-4ACE-40E9-BACA-3834D0CDDBC7}">
      <formula1>$B$7:$B$9</formula1>
    </dataValidation>
    <dataValidation type="list" allowBlank="1" showInputMessage="1" showErrorMessage="1" promptTitle="Location" prompt="Select Location of Expnses from drop down menu" sqref="B112:B121 B90:B99 B56:B65 B78:B88 B101:B110 B67:B76 B45:B54 B34:B37 B123:B132" xr:uid="{66C6ACFC-7036-425A-8C4F-3E6CD4050320}">
      <formula1>$B$8:$B$9</formula1>
    </dataValidation>
  </dataValidations>
  <pageMargins left="0.7" right="0.7" top="0.75" bottom="0.75" header="0.3" footer="0.3"/>
  <pageSetup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C683-9CEA-4E57-8CE0-2879D082529E}">
  <sheetPr>
    <tabColor rgb="FF7030A0"/>
    <pageSetUpPr fitToPage="1"/>
  </sheetPr>
  <dimension ref="A1:N122"/>
  <sheetViews>
    <sheetView zoomScale="80" zoomScaleNormal="80" workbookViewId="0">
      <selection activeCell="L31" sqref="L31"/>
    </sheetView>
  </sheetViews>
  <sheetFormatPr defaultColWidth="8.85546875" defaultRowHeight="15" outlineLevelRow="1" x14ac:dyDescent="0.25"/>
  <cols>
    <col min="1" max="1" width="34.42578125" style="61" customWidth="1"/>
    <col min="2" max="2" width="24.85546875" style="28" customWidth="1"/>
    <col min="3" max="3" width="14.85546875" style="28" customWidth="1"/>
    <col min="4" max="4" width="12.5703125" style="28" customWidth="1"/>
    <col min="5" max="5" width="14.85546875" style="28" customWidth="1"/>
    <col min="6" max="6" width="12.140625" style="28" customWidth="1"/>
    <col min="7" max="7" width="12.5703125" style="28" customWidth="1"/>
    <col min="8" max="8" width="14.85546875" style="28" customWidth="1"/>
    <col min="9" max="9" width="15.140625" style="28" customWidth="1"/>
    <col min="10" max="10" width="13.5703125" style="28" customWidth="1"/>
    <col min="11" max="11" width="15.28515625" style="28" customWidth="1"/>
    <col min="12" max="12" width="9.5703125" style="28" bestFit="1" customWidth="1"/>
    <col min="13" max="16384" width="8.85546875" style="28"/>
  </cols>
  <sheetData>
    <row r="1" spans="1:12" ht="15.75" x14ac:dyDescent="0.25">
      <c r="A1" s="179"/>
      <c r="B1" s="27" t="s">
        <v>6</v>
      </c>
      <c r="C1" s="153"/>
      <c r="D1" s="154"/>
    </row>
    <row r="2" spans="1:12" ht="54.75" customHeight="1" x14ac:dyDescent="0.25">
      <c r="A2" s="179"/>
      <c r="B2" s="27" t="s">
        <v>27</v>
      </c>
      <c r="C2" s="153" t="s">
        <v>95</v>
      </c>
      <c r="D2" s="154"/>
    </row>
    <row r="3" spans="1:12" ht="15.75" x14ac:dyDescent="0.25">
      <c r="A3" s="179"/>
      <c r="B3" s="27" t="s">
        <v>28</v>
      </c>
      <c r="C3" s="153"/>
      <c r="D3" s="154"/>
    </row>
    <row r="4" spans="1:12" ht="15.75" x14ac:dyDescent="0.25">
      <c r="A4" s="179"/>
      <c r="B4" s="27" t="s">
        <v>44</v>
      </c>
      <c r="C4" s="153" t="s">
        <v>94</v>
      </c>
      <c r="D4" s="154"/>
    </row>
    <row r="5" spans="1:12" ht="16.5" thickBot="1" x14ac:dyDescent="0.3">
      <c r="A5" s="179"/>
      <c r="B5" s="29" t="s">
        <v>29</v>
      </c>
      <c r="C5" s="180">
        <v>100000</v>
      </c>
      <c r="D5" s="181"/>
    </row>
    <row r="6" spans="1:12" ht="14.45" customHeight="1" thickBot="1" x14ac:dyDescent="0.3">
      <c r="A6" s="179"/>
      <c r="B6" s="136" t="s">
        <v>30</v>
      </c>
      <c r="C6" s="135">
        <f>SUBTOTAL(9,C22:C112)</f>
        <v>99998.5</v>
      </c>
      <c r="D6" s="134" t="b">
        <f>C6=SUM(E16:K16)</f>
        <v>1</v>
      </c>
      <c r="E6" s="67"/>
      <c r="F6" s="67"/>
      <c r="G6" s="67"/>
      <c r="H6" s="37"/>
    </row>
    <row r="7" spans="1:12" ht="14.45" customHeight="1" x14ac:dyDescent="0.25">
      <c r="A7" s="179"/>
      <c r="B7" s="32" t="s">
        <v>31</v>
      </c>
      <c r="C7" s="33">
        <f>SUMIF($B$18:$B$108,"In-Kind (not in budget)",$C$18:$C$108)</f>
        <v>0</v>
      </c>
      <c r="D7" s="157" t="b">
        <f>SUM(C7:C9)=C6</f>
        <v>1</v>
      </c>
      <c r="E7" s="37"/>
      <c r="F7" s="37"/>
      <c r="G7" s="37"/>
      <c r="H7" s="37"/>
    </row>
    <row r="8" spans="1:12" ht="15.6" customHeight="1" x14ac:dyDescent="0.25">
      <c r="A8" s="179"/>
      <c r="B8" s="32" t="s">
        <v>32</v>
      </c>
      <c r="C8" s="34">
        <f>SUMIF($B$22:$B$112,"New York",$C$22:$C$112)</f>
        <v>0</v>
      </c>
      <c r="D8" s="158"/>
      <c r="E8" s="37"/>
      <c r="F8" s="37"/>
      <c r="G8" s="37"/>
      <c r="H8" s="37"/>
    </row>
    <row r="9" spans="1:12" ht="16.350000000000001" customHeight="1" thickBot="1" x14ac:dyDescent="0.3">
      <c r="A9" s="182"/>
      <c r="B9" s="35" t="s">
        <v>33</v>
      </c>
      <c r="C9" s="36">
        <f>SUMIF($B$18:$B$108,"In-country",$C$18:$C$108)</f>
        <v>99998.5</v>
      </c>
      <c r="D9" s="159"/>
      <c r="E9" s="37"/>
      <c r="F9" s="37"/>
      <c r="G9" s="37"/>
      <c r="H9" s="37"/>
    </row>
    <row r="10" spans="1:12" ht="16.5" thickBot="1" x14ac:dyDescent="0.3">
      <c r="A10" s="167"/>
      <c r="B10" s="176"/>
      <c r="C10" s="176"/>
      <c r="D10" s="176"/>
      <c r="E10" s="133"/>
      <c r="F10" s="133"/>
      <c r="G10" s="133"/>
      <c r="H10" s="133"/>
      <c r="I10" s="132"/>
      <c r="J10" s="121"/>
      <c r="K10" s="121"/>
    </row>
    <row r="11" spans="1:12" customFormat="1" ht="17.45" customHeight="1" x14ac:dyDescent="0.25">
      <c r="A11" s="168"/>
      <c r="B11" s="170"/>
      <c r="C11" s="170"/>
      <c r="D11" s="171"/>
      <c r="E11" s="192">
        <v>2020</v>
      </c>
      <c r="F11" s="193"/>
      <c r="G11" s="193"/>
      <c r="H11" s="183">
        <v>2021</v>
      </c>
      <c r="I11" s="184"/>
      <c r="J11" s="184"/>
      <c r="K11" s="184"/>
      <c r="L11" s="131"/>
    </row>
    <row r="12" spans="1:12" customFormat="1" ht="24" customHeight="1" thickBot="1" x14ac:dyDescent="0.3">
      <c r="A12" s="168"/>
      <c r="B12" s="172"/>
      <c r="C12" s="172"/>
      <c r="D12" s="173"/>
      <c r="E12" s="130" t="s">
        <v>46</v>
      </c>
      <c r="F12" s="69" t="s">
        <v>22</v>
      </c>
      <c r="G12" s="69" t="s">
        <v>23</v>
      </c>
      <c r="H12" s="45" t="s">
        <v>45</v>
      </c>
      <c r="I12" s="45" t="s">
        <v>46</v>
      </c>
      <c r="J12" s="45" t="s">
        <v>22</v>
      </c>
      <c r="K12" s="45" t="s">
        <v>23</v>
      </c>
    </row>
    <row r="13" spans="1:12" s="42" customFormat="1" ht="15.75" x14ac:dyDescent="0.25">
      <c r="A13" s="168"/>
      <c r="B13" s="189" t="s">
        <v>47</v>
      </c>
      <c r="C13" s="190"/>
      <c r="D13" s="191"/>
      <c r="E13" s="127">
        <f t="shared" ref="E13:K13" si="0">SUMIF($B$23:$B$112,"In-Kind (not in budget)",E$23:E$112)</f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9">
        <f t="shared" si="0"/>
        <v>0</v>
      </c>
      <c r="L13" s="128"/>
    </row>
    <row r="14" spans="1:12" s="42" customFormat="1" ht="15.75" x14ac:dyDescent="0.25">
      <c r="A14" s="168"/>
      <c r="B14" s="194" t="s">
        <v>34</v>
      </c>
      <c r="C14" s="195"/>
      <c r="D14" s="196"/>
      <c r="E14" s="127">
        <f t="shared" ref="E14:K14" si="1">SUMIF($B$23:$B$112,"New York",E$23:E$112)</f>
        <v>0</v>
      </c>
      <c r="F14" s="127">
        <f t="shared" si="1"/>
        <v>0</v>
      </c>
      <c r="G14" s="127">
        <f t="shared" si="1"/>
        <v>0</v>
      </c>
      <c r="H14" s="127">
        <f t="shared" si="1"/>
        <v>0</v>
      </c>
      <c r="I14" s="127">
        <f t="shared" si="1"/>
        <v>0</v>
      </c>
      <c r="J14" s="127">
        <f t="shared" si="1"/>
        <v>0</v>
      </c>
      <c r="K14" s="126">
        <f t="shared" si="1"/>
        <v>0</v>
      </c>
    </row>
    <row r="15" spans="1:12" customFormat="1" ht="15.75" x14ac:dyDescent="0.25">
      <c r="A15" s="168"/>
      <c r="B15" s="197" t="s">
        <v>35</v>
      </c>
      <c r="C15" s="198"/>
      <c r="D15" s="199"/>
      <c r="E15" s="34">
        <f t="shared" ref="E15:K15" si="2">SUMIF($B$23:$B$112,"In-Country",E$23:E$112)</f>
        <v>19079.5</v>
      </c>
      <c r="F15" s="34">
        <f t="shared" si="2"/>
        <v>15459.5</v>
      </c>
      <c r="G15" s="34">
        <f t="shared" si="2"/>
        <v>10577.5</v>
      </c>
      <c r="H15" s="125">
        <f t="shared" si="2"/>
        <v>10577.5</v>
      </c>
      <c r="I15" s="125">
        <f t="shared" si="2"/>
        <v>33727.5</v>
      </c>
      <c r="J15" s="125">
        <f t="shared" si="2"/>
        <v>10577</v>
      </c>
      <c r="K15" s="125">
        <f t="shared" si="2"/>
        <v>0</v>
      </c>
    </row>
    <row r="16" spans="1:12" customFormat="1" ht="15.6" customHeight="1" thickBot="1" x14ac:dyDescent="0.3">
      <c r="A16" s="168"/>
      <c r="B16" s="186" t="s">
        <v>36</v>
      </c>
      <c r="C16" s="187"/>
      <c r="D16" s="188"/>
      <c r="E16" s="70">
        <f t="shared" ref="E16:K16" si="3">SUM(E13:E15)</f>
        <v>19079.5</v>
      </c>
      <c r="F16" s="70">
        <f t="shared" si="3"/>
        <v>15459.5</v>
      </c>
      <c r="G16" s="70">
        <f t="shared" si="3"/>
        <v>10577.5</v>
      </c>
      <c r="H16" s="124">
        <f t="shared" si="3"/>
        <v>10577.5</v>
      </c>
      <c r="I16" s="124">
        <f t="shared" si="3"/>
        <v>33727.5</v>
      </c>
      <c r="J16" s="124">
        <f t="shared" si="3"/>
        <v>10577</v>
      </c>
      <c r="K16" s="124">
        <f t="shared" si="3"/>
        <v>0</v>
      </c>
    </row>
    <row r="17" spans="1:14" customFormat="1" ht="16.5" thickBot="1" x14ac:dyDescent="0.3">
      <c r="A17" s="168"/>
      <c r="B17" s="174"/>
      <c r="C17" s="174"/>
      <c r="D17" s="175"/>
      <c r="E17" s="123" t="b">
        <f t="shared" ref="E17:K17" si="4">E16=E22+E29+E48+E59+E66+E78+E85+E92+E99+E106</f>
        <v>1</v>
      </c>
      <c r="F17" s="123" t="b">
        <f t="shared" si="4"/>
        <v>1</v>
      </c>
      <c r="G17" s="123" t="b">
        <f t="shared" si="4"/>
        <v>1</v>
      </c>
      <c r="H17" s="122" t="b">
        <f t="shared" si="4"/>
        <v>1</v>
      </c>
      <c r="I17" s="122" t="b">
        <f t="shared" si="4"/>
        <v>1</v>
      </c>
      <c r="J17" s="122" t="b">
        <f t="shared" si="4"/>
        <v>1</v>
      </c>
      <c r="K17" s="122" t="b">
        <f t="shared" si="4"/>
        <v>1</v>
      </c>
    </row>
    <row r="18" spans="1:14" x14ac:dyDescent="0.25">
      <c r="A18" s="168"/>
      <c r="B18" s="177"/>
      <c r="C18" s="177"/>
      <c r="D18" s="177"/>
      <c r="E18" s="121"/>
      <c r="F18" s="119"/>
      <c r="G18" s="119"/>
      <c r="H18" s="119"/>
      <c r="I18" s="119"/>
      <c r="J18" s="119"/>
      <c r="K18" s="119"/>
    </row>
    <row r="19" spans="1:14" ht="15.75" thickBot="1" x14ac:dyDescent="0.3">
      <c r="A19" s="169"/>
      <c r="B19" s="178"/>
      <c r="C19" s="178"/>
      <c r="D19" s="178"/>
      <c r="E19" s="120"/>
      <c r="F19" s="120"/>
      <c r="G19" s="119"/>
      <c r="H19" s="119"/>
      <c r="I19" s="119"/>
      <c r="J19" s="119"/>
      <c r="K19" s="119"/>
    </row>
    <row r="20" spans="1:14" customFormat="1" ht="15" customHeight="1" thickBot="1" x14ac:dyDescent="0.3">
      <c r="A20" s="44"/>
      <c r="B20" s="118"/>
      <c r="C20" s="117"/>
      <c r="D20" s="116"/>
      <c r="E20" s="185"/>
      <c r="F20" s="185"/>
      <c r="G20" s="185"/>
      <c r="H20" s="185"/>
      <c r="I20" s="185"/>
      <c r="J20" s="185"/>
      <c r="K20" s="115"/>
    </row>
    <row r="21" spans="1:14" s="46" customFormat="1" ht="31.5" x14ac:dyDescent="0.25">
      <c r="A21" s="114" t="s">
        <v>37</v>
      </c>
      <c r="B21" s="113" t="s">
        <v>38</v>
      </c>
      <c r="C21" s="112" t="s">
        <v>39</v>
      </c>
      <c r="D21" s="110" t="s">
        <v>49</v>
      </c>
      <c r="E21" s="111" t="s">
        <v>46</v>
      </c>
      <c r="F21" s="111" t="s">
        <v>22</v>
      </c>
      <c r="G21" s="110" t="s">
        <v>23</v>
      </c>
      <c r="H21" s="109" t="s">
        <v>45</v>
      </c>
      <c r="I21" s="109" t="s">
        <v>46</v>
      </c>
      <c r="J21" s="109" t="s">
        <v>22</v>
      </c>
      <c r="K21" s="109" t="s">
        <v>23</v>
      </c>
    </row>
    <row r="22" spans="1:14" s="50" customFormat="1" ht="30" x14ac:dyDescent="0.25">
      <c r="A22" s="47" t="s">
        <v>93</v>
      </c>
      <c r="B22" s="48"/>
      <c r="C22" s="49">
        <f>SUBTOTAL(9,C23:C28)</f>
        <v>40152</v>
      </c>
      <c r="D22" s="98" t="b">
        <f t="shared" ref="D22:D53" si="5">C22=SUM(E22:K22)</f>
        <v>1</v>
      </c>
      <c r="E22" s="106">
        <f t="shared" ref="E22:K22" si="6">SUBTOTAL(9,E23:E28)</f>
        <v>2850</v>
      </c>
      <c r="F22" s="106">
        <f t="shared" si="6"/>
        <v>2850</v>
      </c>
      <c r="G22" s="105">
        <f t="shared" si="6"/>
        <v>8613</v>
      </c>
      <c r="H22" s="105">
        <f t="shared" si="6"/>
        <v>8613</v>
      </c>
      <c r="I22" s="105">
        <f t="shared" si="6"/>
        <v>8613</v>
      </c>
      <c r="J22" s="105">
        <f t="shared" si="6"/>
        <v>8613</v>
      </c>
      <c r="K22" s="105">
        <f t="shared" si="6"/>
        <v>0</v>
      </c>
    </row>
    <row r="23" spans="1:14" ht="30" outlineLevel="1" x14ac:dyDescent="0.25">
      <c r="A23" s="51" t="s">
        <v>92</v>
      </c>
      <c r="B23" s="52" t="s">
        <v>33</v>
      </c>
      <c r="C23" s="53">
        <v>23052</v>
      </c>
      <c r="D23" s="98" t="b">
        <f t="shared" si="5"/>
        <v>1</v>
      </c>
      <c r="E23" s="53"/>
      <c r="F23" s="53"/>
      <c r="G23" s="97">
        <v>5763</v>
      </c>
      <c r="H23" s="97">
        <v>5763</v>
      </c>
      <c r="I23" s="97">
        <v>5763</v>
      </c>
      <c r="J23" s="97">
        <v>5763</v>
      </c>
      <c r="K23" s="97">
        <v>0</v>
      </c>
      <c r="L23" s="108"/>
      <c r="N23" s="108"/>
    </row>
    <row r="24" spans="1:14" ht="15.75" outlineLevel="1" x14ac:dyDescent="0.25">
      <c r="A24" s="51" t="s">
        <v>91</v>
      </c>
      <c r="B24" s="52" t="s">
        <v>33</v>
      </c>
      <c r="C24" s="53">
        <v>17100</v>
      </c>
      <c r="D24" s="98" t="b">
        <f t="shared" si="5"/>
        <v>1</v>
      </c>
      <c r="E24" s="80">
        <v>2850</v>
      </c>
      <c r="F24" s="53">
        <v>2850</v>
      </c>
      <c r="G24" s="53">
        <v>2850</v>
      </c>
      <c r="H24" s="97">
        <v>2850</v>
      </c>
      <c r="I24" s="97">
        <v>2850</v>
      </c>
      <c r="J24" s="97">
        <v>2850</v>
      </c>
      <c r="K24" s="97"/>
    </row>
    <row r="25" spans="1:14" ht="15.75" hidden="1" outlineLevel="1" x14ac:dyDescent="0.25">
      <c r="A25" s="51"/>
      <c r="B25" s="52"/>
      <c r="C25" s="53"/>
      <c r="D25" s="98" t="b">
        <f t="shared" si="5"/>
        <v>1</v>
      </c>
      <c r="E25" s="80"/>
      <c r="F25" s="80"/>
      <c r="G25" s="80"/>
      <c r="H25" s="97"/>
      <c r="I25" s="97"/>
      <c r="J25" s="97"/>
      <c r="K25" s="97"/>
    </row>
    <row r="26" spans="1:14" ht="15.75" hidden="1" outlineLevel="1" x14ac:dyDescent="0.25">
      <c r="A26" s="51"/>
      <c r="B26" s="52"/>
      <c r="C26" s="53"/>
      <c r="D26" s="98" t="b">
        <f t="shared" si="5"/>
        <v>1</v>
      </c>
      <c r="E26" s="80"/>
      <c r="F26" s="80"/>
      <c r="G26" s="80"/>
      <c r="H26" s="97"/>
      <c r="I26" s="97"/>
      <c r="J26" s="97"/>
      <c r="K26" s="97"/>
    </row>
    <row r="27" spans="1:14" ht="15.75" hidden="1" outlineLevel="1" x14ac:dyDescent="0.25">
      <c r="A27" s="51"/>
      <c r="B27" s="52"/>
      <c r="C27" s="53"/>
      <c r="D27" s="98" t="b">
        <f t="shared" si="5"/>
        <v>1</v>
      </c>
      <c r="E27" s="80"/>
      <c r="F27" s="80"/>
      <c r="G27" s="80"/>
      <c r="H27" s="97"/>
      <c r="I27" s="97"/>
      <c r="J27" s="97"/>
      <c r="K27" s="97"/>
    </row>
    <row r="28" spans="1:14" ht="15.75" hidden="1" outlineLevel="1" x14ac:dyDescent="0.25">
      <c r="A28" s="51"/>
      <c r="B28" s="52"/>
      <c r="C28" s="53"/>
      <c r="D28" s="98" t="b">
        <f t="shared" si="5"/>
        <v>1</v>
      </c>
      <c r="E28" s="80"/>
      <c r="F28" s="80"/>
      <c r="G28" s="80"/>
      <c r="H28" s="97"/>
      <c r="I28" s="97"/>
      <c r="J28" s="97"/>
      <c r="K28" s="97"/>
    </row>
    <row r="29" spans="1:14" s="50" customFormat="1" ht="105" x14ac:dyDescent="0.25">
      <c r="A29" s="47" t="s">
        <v>90</v>
      </c>
      <c r="B29" s="48"/>
      <c r="C29" s="49">
        <f>SUBTOTAL(9,C30:C47)</f>
        <v>20460</v>
      </c>
      <c r="D29" s="98" t="b">
        <f t="shared" si="5"/>
        <v>1</v>
      </c>
      <c r="E29" s="106">
        <f t="shared" ref="E29:K29" si="7">SUBTOTAL(9,E30:E47)</f>
        <v>9815</v>
      </c>
      <c r="F29" s="106">
        <f t="shared" si="7"/>
        <v>10645</v>
      </c>
      <c r="G29" s="106">
        <f t="shared" si="7"/>
        <v>0</v>
      </c>
      <c r="H29" s="105">
        <f t="shared" si="7"/>
        <v>0</v>
      </c>
      <c r="I29" s="105">
        <f t="shared" si="7"/>
        <v>0</v>
      </c>
      <c r="J29" s="105">
        <f t="shared" si="7"/>
        <v>0</v>
      </c>
      <c r="K29" s="105">
        <f t="shared" si="7"/>
        <v>0</v>
      </c>
    </row>
    <row r="30" spans="1:14" ht="45" outlineLevel="1" x14ac:dyDescent="0.25">
      <c r="A30" s="51" t="s">
        <v>89</v>
      </c>
      <c r="B30" s="52"/>
      <c r="C30" s="53"/>
      <c r="D30" s="98" t="b">
        <f t="shared" si="5"/>
        <v>1</v>
      </c>
      <c r="E30" s="80"/>
      <c r="F30" s="80"/>
      <c r="G30" s="80"/>
      <c r="H30" s="97"/>
      <c r="I30" s="97"/>
      <c r="J30" s="97"/>
      <c r="K30" s="97"/>
    </row>
    <row r="31" spans="1:14" ht="30" outlineLevel="1" x14ac:dyDescent="0.25">
      <c r="A31" s="107" t="s">
        <v>88</v>
      </c>
      <c r="B31" s="52" t="s">
        <v>33</v>
      </c>
      <c r="C31" s="53">
        <v>1400</v>
      </c>
      <c r="D31" s="98" t="b">
        <f t="shared" si="5"/>
        <v>1</v>
      </c>
      <c r="E31" s="80">
        <v>1400</v>
      </c>
      <c r="F31" s="80"/>
      <c r="G31" s="80"/>
      <c r="H31" s="97"/>
      <c r="I31" s="97"/>
      <c r="J31" s="97"/>
      <c r="K31" s="97"/>
    </row>
    <row r="32" spans="1:14" ht="30" outlineLevel="1" x14ac:dyDescent="0.25">
      <c r="A32" s="107" t="s">
        <v>87</v>
      </c>
      <c r="B32" s="52" t="s">
        <v>33</v>
      </c>
      <c r="C32" s="53">
        <v>2875</v>
      </c>
      <c r="D32" s="98" t="b">
        <f t="shared" si="5"/>
        <v>1</v>
      </c>
      <c r="E32" s="80">
        <v>2875</v>
      </c>
      <c r="F32" s="80"/>
      <c r="G32" s="80"/>
      <c r="H32" s="97"/>
      <c r="I32" s="97"/>
      <c r="J32" s="97"/>
      <c r="K32" s="97"/>
    </row>
    <row r="33" spans="1:11" ht="45" outlineLevel="1" x14ac:dyDescent="0.25">
      <c r="A33" s="51" t="s">
        <v>86</v>
      </c>
      <c r="B33" s="52"/>
      <c r="C33" s="53"/>
      <c r="D33" s="98" t="b">
        <f t="shared" si="5"/>
        <v>1</v>
      </c>
      <c r="E33" s="80"/>
      <c r="F33" s="80"/>
      <c r="G33" s="80"/>
      <c r="H33" s="97"/>
      <c r="I33" s="97"/>
      <c r="J33" s="97"/>
      <c r="K33" s="97"/>
    </row>
    <row r="34" spans="1:11" ht="60" outlineLevel="1" x14ac:dyDescent="0.25">
      <c r="A34" s="107" t="s">
        <v>85</v>
      </c>
      <c r="B34" s="52" t="s">
        <v>33</v>
      </c>
      <c r="C34" s="53">
        <v>2688</v>
      </c>
      <c r="D34" s="98" t="b">
        <f t="shared" si="5"/>
        <v>1</v>
      </c>
      <c r="E34" s="80"/>
      <c r="F34" s="80">
        <v>2688</v>
      </c>
      <c r="G34" s="80"/>
      <c r="H34" s="97"/>
      <c r="I34" s="97"/>
      <c r="J34" s="97"/>
      <c r="K34" s="97"/>
    </row>
    <row r="35" spans="1:11" ht="45" outlineLevel="1" x14ac:dyDescent="0.25">
      <c r="A35" s="107" t="s">
        <v>84</v>
      </c>
      <c r="B35" s="52" t="s">
        <v>33</v>
      </c>
      <c r="C35" s="53">
        <v>1500</v>
      </c>
      <c r="D35" s="98" t="b">
        <f t="shared" si="5"/>
        <v>1</v>
      </c>
      <c r="E35" s="80"/>
      <c r="F35" s="80">
        <v>1500</v>
      </c>
      <c r="G35" s="80"/>
      <c r="H35" s="97"/>
      <c r="I35" s="97"/>
      <c r="J35" s="97"/>
      <c r="K35" s="97"/>
    </row>
    <row r="36" spans="1:11" ht="30" outlineLevel="1" x14ac:dyDescent="0.25">
      <c r="A36" s="107" t="s">
        <v>83</v>
      </c>
      <c r="B36" s="52" t="s">
        <v>33</v>
      </c>
      <c r="C36" s="53">
        <v>180</v>
      </c>
      <c r="D36" s="98" t="b">
        <f t="shared" si="5"/>
        <v>1</v>
      </c>
      <c r="E36" s="80"/>
      <c r="F36" s="80">
        <v>180</v>
      </c>
      <c r="G36" s="80"/>
      <c r="H36" s="97"/>
      <c r="I36" s="97"/>
      <c r="J36" s="97"/>
      <c r="K36" s="97"/>
    </row>
    <row r="37" spans="1:11" ht="15.75" outlineLevel="1" x14ac:dyDescent="0.25">
      <c r="A37" s="107" t="s">
        <v>82</v>
      </c>
      <c r="B37" s="52" t="s">
        <v>33</v>
      </c>
      <c r="C37" s="53">
        <v>600</v>
      </c>
      <c r="D37" s="98" t="b">
        <f t="shared" si="5"/>
        <v>1</v>
      </c>
      <c r="E37" s="80"/>
      <c r="F37" s="80">
        <v>600</v>
      </c>
      <c r="G37" s="80"/>
      <c r="H37" s="97"/>
      <c r="I37" s="97"/>
      <c r="J37" s="97"/>
      <c r="K37" s="97"/>
    </row>
    <row r="38" spans="1:11" ht="15.75" outlineLevel="1" x14ac:dyDescent="0.25">
      <c r="A38" s="107" t="s">
        <v>81</v>
      </c>
      <c r="B38" s="52" t="s">
        <v>33</v>
      </c>
      <c r="C38" s="53">
        <v>900</v>
      </c>
      <c r="D38" s="98" t="b">
        <f t="shared" si="5"/>
        <v>1</v>
      </c>
      <c r="E38" s="80"/>
      <c r="F38" s="80">
        <v>900</v>
      </c>
      <c r="G38" s="80"/>
      <c r="H38" s="97"/>
      <c r="I38" s="97"/>
      <c r="J38" s="97"/>
      <c r="K38" s="97"/>
    </row>
    <row r="39" spans="1:11" ht="15.75" outlineLevel="1" x14ac:dyDescent="0.25">
      <c r="A39" s="107" t="s">
        <v>69</v>
      </c>
      <c r="B39" s="52" t="s">
        <v>33</v>
      </c>
      <c r="C39" s="53">
        <v>1365</v>
      </c>
      <c r="D39" s="98" t="b">
        <f t="shared" si="5"/>
        <v>1</v>
      </c>
      <c r="E39" s="80"/>
      <c r="F39" s="80">
        <v>1365</v>
      </c>
      <c r="G39" s="80"/>
      <c r="H39" s="97"/>
      <c r="I39" s="97"/>
      <c r="J39" s="97"/>
      <c r="K39" s="97"/>
    </row>
    <row r="40" spans="1:11" ht="30" outlineLevel="1" x14ac:dyDescent="0.25">
      <c r="A40" s="107" t="s">
        <v>68</v>
      </c>
      <c r="B40" s="52" t="s">
        <v>33</v>
      </c>
      <c r="C40" s="53">
        <v>3200</v>
      </c>
      <c r="D40" s="98" t="b">
        <f t="shared" si="5"/>
        <v>1</v>
      </c>
      <c r="E40" s="80"/>
      <c r="F40" s="80">
        <v>3200</v>
      </c>
      <c r="G40" s="80"/>
      <c r="H40" s="97"/>
      <c r="I40" s="97"/>
      <c r="J40" s="97"/>
      <c r="K40" s="97"/>
    </row>
    <row r="41" spans="1:11" ht="30" outlineLevel="1" x14ac:dyDescent="0.25">
      <c r="A41" s="107" t="s">
        <v>67</v>
      </c>
      <c r="B41" s="52" t="s">
        <v>33</v>
      </c>
      <c r="C41" s="53">
        <v>212</v>
      </c>
      <c r="D41" s="98" t="b">
        <f t="shared" si="5"/>
        <v>1</v>
      </c>
      <c r="E41" s="80"/>
      <c r="F41" s="80">
        <v>212</v>
      </c>
      <c r="G41" s="80"/>
      <c r="H41" s="97"/>
      <c r="I41" s="97"/>
      <c r="J41" s="97"/>
      <c r="K41" s="97"/>
    </row>
    <row r="42" spans="1:11" ht="60" outlineLevel="1" x14ac:dyDescent="0.25">
      <c r="A42" s="51" t="s">
        <v>80</v>
      </c>
      <c r="B42" s="52"/>
      <c r="C42" s="53"/>
      <c r="D42" s="98" t="b">
        <f t="shared" si="5"/>
        <v>1</v>
      </c>
      <c r="E42" s="80"/>
      <c r="F42" s="80"/>
      <c r="G42" s="80"/>
      <c r="H42" s="97"/>
      <c r="I42" s="97"/>
      <c r="J42" s="97"/>
      <c r="K42" s="97"/>
    </row>
    <row r="43" spans="1:11" ht="45" outlineLevel="1" x14ac:dyDescent="0.25">
      <c r="A43" s="107" t="s">
        <v>79</v>
      </c>
      <c r="B43" s="52" t="s">
        <v>33</v>
      </c>
      <c r="C43" s="53">
        <v>2000</v>
      </c>
      <c r="D43" s="98" t="b">
        <f t="shared" si="5"/>
        <v>1</v>
      </c>
      <c r="E43" s="80">
        <v>2000</v>
      </c>
      <c r="F43" s="80"/>
      <c r="G43" s="80"/>
      <c r="H43" s="97"/>
      <c r="I43" s="97"/>
      <c r="J43" s="97"/>
      <c r="K43" s="97"/>
    </row>
    <row r="44" spans="1:11" ht="30" outlineLevel="1" x14ac:dyDescent="0.25">
      <c r="A44" s="107" t="s">
        <v>78</v>
      </c>
      <c r="B44" s="52" t="s">
        <v>33</v>
      </c>
      <c r="C44" s="53">
        <v>3200</v>
      </c>
      <c r="D44" s="98" t="b">
        <f t="shared" si="5"/>
        <v>1</v>
      </c>
      <c r="E44" s="80">
        <v>3200</v>
      </c>
      <c r="F44" s="80"/>
      <c r="G44" s="80"/>
      <c r="H44" s="97"/>
      <c r="I44" s="97"/>
      <c r="J44" s="97"/>
      <c r="K44" s="97"/>
    </row>
    <row r="45" spans="1:11" ht="30" outlineLevel="1" x14ac:dyDescent="0.25">
      <c r="A45" s="107" t="s">
        <v>77</v>
      </c>
      <c r="B45" s="52" t="s">
        <v>33</v>
      </c>
      <c r="C45" s="53">
        <v>340</v>
      </c>
      <c r="D45" s="98" t="b">
        <f t="shared" si="5"/>
        <v>1</v>
      </c>
      <c r="E45" s="80">
        <v>340</v>
      </c>
      <c r="F45" s="80"/>
      <c r="G45" s="80"/>
      <c r="H45" s="97"/>
      <c r="I45" s="97"/>
      <c r="J45" s="97"/>
      <c r="K45" s="97"/>
    </row>
    <row r="46" spans="1:11" ht="15.75" outlineLevel="1" x14ac:dyDescent="0.25">
      <c r="A46" s="107"/>
      <c r="B46" s="52"/>
      <c r="C46" s="53"/>
      <c r="D46" s="98" t="b">
        <f t="shared" si="5"/>
        <v>1</v>
      </c>
      <c r="E46" s="80"/>
      <c r="F46" s="80"/>
      <c r="G46" s="80"/>
      <c r="H46" s="97"/>
      <c r="I46" s="97"/>
      <c r="J46" s="97"/>
      <c r="K46" s="97"/>
    </row>
    <row r="47" spans="1:11" ht="15.75" outlineLevel="1" x14ac:dyDescent="0.25">
      <c r="A47" s="51"/>
      <c r="B47" s="52"/>
      <c r="C47" s="53"/>
      <c r="D47" s="98" t="b">
        <f t="shared" si="5"/>
        <v>1</v>
      </c>
      <c r="E47" s="80"/>
      <c r="F47" s="80"/>
      <c r="G47" s="80"/>
      <c r="H47" s="97"/>
      <c r="I47" s="97"/>
      <c r="J47" s="97"/>
      <c r="K47" s="97"/>
    </row>
    <row r="48" spans="1:11" s="50" customFormat="1" ht="105" x14ac:dyDescent="0.25">
      <c r="A48" s="47" t="s">
        <v>76</v>
      </c>
      <c r="B48" s="48"/>
      <c r="C48" s="49">
        <f>SUBTOTAL(9,C49:C58)</f>
        <v>23150</v>
      </c>
      <c r="D48" s="98" t="b">
        <f t="shared" si="5"/>
        <v>1</v>
      </c>
      <c r="E48" s="106">
        <f t="shared" ref="E48:K48" si="8">SUBTOTAL(9,E49:E58)</f>
        <v>0</v>
      </c>
      <c r="F48" s="106">
        <f t="shared" si="8"/>
        <v>0</v>
      </c>
      <c r="G48" s="106">
        <f t="shared" si="8"/>
        <v>0</v>
      </c>
      <c r="H48" s="105">
        <f t="shared" si="8"/>
        <v>0</v>
      </c>
      <c r="I48" s="105">
        <f t="shared" si="8"/>
        <v>23150</v>
      </c>
      <c r="J48" s="105">
        <f t="shared" si="8"/>
        <v>0</v>
      </c>
      <c r="K48" s="105">
        <f t="shared" si="8"/>
        <v>0</v>
      </c>
    </row>
    <row r="49" spans="1:11" ht="105" outlineLevel="1" x14ac:dyDescent="0.25">
      <c r="A49" s="54" t="s">
        <v>75</v>
      </c>
      <c r="B49" s="52"/>
      <c r="C49" s="53"/>
      <c r="D49" s="98" t="b">
        <f t="shared" si="5"/>
        <v>1</v>
      </c>
      <c r="E49" s="80"/>
      <c r="F49" s="80"/>
      <c r="G49" s="80"/>
      <c r="H49" s="97"/>
      <c r="I49" s="97"/>
      <c r="J49" s="97"/>
      <c r="K49" s="97"/>
    </row>
    <row r="50" spans="1:11" ht="60" outlineLevel="1" x14ac:dyDescent="0.25">
      <c r="A50" s="107" t="s">
        <v>74</v>
      </c>
      <c r="B50" s="52" t="s">
        <v>33</v>
      </c>
      <c r="C50" s="53">
        <v>5040</v>
      </c>
      <c r="D50" s="98" t="b">
        <f t="shared" si="5"/>
        <v>1</v>
      </c>
      <c r="E50" s="80"/>
      <c r="F50" s="80"/>
      <c r="G50" s="80"/>
      <c r="H50" s="97"/>
      <c r="I50" s="97">
        <v>5040</v>
      </c>
      <c r="J50" s="97"/>
      <c r="K50" s="97"/>
    </row>
    <row r="51" spans="1:11" ht="30" outlineLevel="1" x14ac:dyDescent="0.25">
      <c r="A51" s="107" t="s">
        <v>73</v>
      </c>
      <c r="B51" s="52" t="s">
        <v>33</v>
      </c>
      <c r="C51" s="53">
        <v>3000</v>
      </c>
      <c r="D51" s="98" t="b">
        <f t="shared" si="5"/>
        <v>1</v>
      </c>
      <c r="E51" s="80"/>
      <c r="F51" s="80"/>
      <c r="G51" s="80"/>
      <c r="H51" s="97"/>
      <c r="I51" s="97">
        <v>3000</v>
      </c>
      <c r="J51" s="97"/>
      <c r="K51" s="97"/>
    </row>
    <row r="52" spans="1:11" ht="30" outlineLevel="1" x14ac:dyDescent="0.25">
      <c r="A52" s="107" t="s">
        <v>72</v>
      </c>
      <c r="B52" s="52" t="s">
        <v>33</v>
      </c>
      <c r="C52" s="53">
        <v>360</v>
      </c>
      <c r="D52" s="98" t="b">
        <f t="shared" si="5"/>
        <v>1</v>
      </c>
      <c r="E52" s="80"/>
      <c r="F52" s="80"/>
      <c r="G52" s="80"/>
      <c r="H52" s="97"/>
      <c r="I52" s="97">
        <v>360</v>
      </c>
      <c r="J52" s="97"/>
      <c r="K52" s="97"/>
    </row>
    <row r="53" spans="1:11" ht="15.75" outlineLevel="1" x14ac:dyDescent="0.25">
      <c r="A53" s="107" t="s">
        <v>71</v>
      </c>
      <c r="B53" s="52" t="s">
        <v>33</v>
      </c>
      <c r="C53" s="53">
        <v>1500</v>
      </c>
      <c r="D53" s="98" t="b">
        <f t="shared" si="5"/>
        <v>1</v>
      </c>
      <c r="E53" s="80"/>
      <c r="F53" s="80"/>
      <c r="G53" s="80"/>
      <c r="H53" s="97"/>
      <c r="I53" s="97">
        <v>1500</v>
      </c>
      <c r="J53" s="97"/>
      <c r="K53" s="97"/>
    </row>
    <row r="54" spans="1:11" ht="15.75" outlineLevel="1" x14ac:dyDescent="0.25">
      <c r="A54" s="107" t="s">
        <v>70</v>
      </c>
      <c r="B54" s="52" t="s">
        <v>33</v>
      </c>
      <c r="C54" s="53">
        <v>1500</v>
      </c>
      <c r="D54" s="98" t="b">
        <f t="shared" ref="D54:D85" si="9">C54=SUM(E54:K54)</f>
        <v>1</v>
      </c>
      <c r="E54" s="80"/>
      <c r="F54" s="80"/>
      <c r="G54" s="80"/>
      <c r="H54" s="97"/>
      <c r="I54" s="97">
        <v>1500</v>
      </c>
      <c r="J54" s="97"/>
      <c r="K54" s="97"/>
    </row>
    <row r="55" spans="1:11" ht="15.75" outlineLevel="1" x14ac:dyDescent="0.25">
      <c r="A55" s="107" t="s">
        <v>69</v>
      </c>
      <c r="B55" s="52" t="s">
        <v>33</v>
      </c>
      <c r="C55" s="53">
        <v>3250</v>
      </c>
      <c r="D55" s="98" t="b">
        <f t="shared" si="9"/>
        <v>1</v>
      </c>
      <c r="E55" s="80"/>
      <c r="F55" s="80"/>
      <c r="G55" s="80"/>
      <c r="H55" s="97"/>
      <c r="I55" s="97">
        <v>3250</v>
      </c>
      <c r="J55" s="97"/>
      <c r="K55" s="97"/>
    </row>
    <row r="56" spans="1:11" ht="30" outlineLevel="1" x14ac:dyDescent="0.25">
      <c r="A56" s="107" t="s">
        <v>68</v>
      </c>
      <c r="B56" s="52" t="s">
        <v>33</v>
      </c>
      <c r="C56" s="53">
        <v>8000</v>
      </c>
      <c r="D56" s="98" t="b">
        <f t="shared" si="9"/>
        <v>1</v>
      </c>
      <c r="E56" s="80"/>
      <c r="F56" s="80"/>
      <c r="G56" s="80"/>
      <c r="H56" s="97"/>
      <c r="I56" s="97">
        <v>8000</v>
      </c>
      <c r="J56" s="97"/>
      <c r="K56" s="97"/>
    </row>
    <row r="57" spans="1:11" ht="30" outlineLevel="1" x14ac:dyDescent="0.25">
      <c r="A57" s="107" t="s">
        <v>67</v>
      </c>
      <c r="B57" s="52" t="s">
        <v>33</v>
      </c>
      <c r="C57" s="53">
        <v>300</v>
      </c>
      <c r="D57" s="98" t="b">
        <f t="shared" si="9"/>
        <v>1</v>
      </c>
      <c r="E57" s="80"/>
      <c r="F57" s="80"/>
      <c r="G57" s="80"/>
      <c r="H57" s="97"/>
      <c r="I57" s="97">
        <v>300</v>
      </c>
      <c r="J57" s="97"/>
      <c r="K57" s="97"/>
    </row>
    <row r="58" spans="1:11" ht="15.75" outlineLevel="1" x14ac:dyDescent="0.25">
      <c r="A58" s="107" t="s">
        <v>66</v>
      </c>
      <c r="B58" s="52" t="s">
        <v>33</v>
      </c>
      <c r="C58" s="53">
        <v>200</v>
      </c>
      <c r="D58" s="98" t="b">
        <f t="shared" si="9"/>
        <v>1</v>
      </c>
      <c r="E58" s="80"/>
      <c r="F58" s="80"/>
      <c r="G58" s="80"/>
      <c r="H58" s="97"/>
      <c r="I58" s="97">
        <v>200</v>
      </c>
      <c r="J58" s="97"/>
      <c r="K58" s="97"/>
    </row>
    <row r="59" spans="1:11" s="50" customFormat="1" ht="30" x14ac:dyDescent="0.25">
      <c r="A59" s="47" t="s">
        <v>65</v>
      </c>
      <c r="B59" s="48"/>
      <c r="C59" s="49">
        <f>SUBTOTAL(9,C60:C65)</f>
        <v>4000</v>
      </c>
      <c r="D59" s="98" t="b">
        <f t="shared" si="9"/>
        <v>1</v>
      </c>
      <c r="E59" s="106">
        <f t="shared" ref="E59:K59" si="10">SUBTOTAL(9,E60:E65)</f>
        <v>4000</v>
      </c>
      <c r="F59" s="106">
        <f t="shared" si="10"/>
        <v>0</v>
      </c>
      <c r="G59" s="106">
        <f t="shared" si="10"/>
        <v>0</v>
      </c>
      <c r="H59" s="105">
        <f t="shared" si="10"/>
        <v>0</v>
      </c>
      <c r="I59" s="105">
        <f t="shared" si="10"/>
        <v>0</v>
      </c>
      <c r="J59" s="105">
        <f t="shared" si="10"/>
        <v>0</v>
      </c>
      <c r="K59" s="105">
        <f t="shared" si="10"/>
        <v>0</v>
      </c>
    </row>
    <row r="60" spans="1:11" ht="30" outlineLevel="1" x14ac:dyDescent="0.25">
      <c r="A60" s="51" t="s">
        <v>64</v>
      </c>
      <c r="B60" s="52" t="s">
        <v>33</v>
      </c>
      <c r="C60" s="53">
        <v>4000</v>
      </c>
      <c r="D60" s="98" t="b">
        <f t="shared" si="9"/>
        <v>1</v>
      </c>
      <c r="E60" s="80">
        <v>4000</v>
      </c>
      <c r="F60" s="80"/>
      <c r="G60" s="80"/>
      <c r="H60" s="97"/>
      <c r="I60" s="97"/>
      <c r="J60" s="97"/>
      <c r="K60" s="97"/>
    </row>
    <row r="61" spans="1:11" ht="15.75" hidden="1" outlineLevel="1" x14ac:dyDescent="0.25">
      <c r="A61" s="51"/>
      <c r="B61" s="52"/>
      <c r="C61" s="53"/>
      <c r="D61" s="98" t="b">
        <f t="shared" si="9"/>
        <v>1</v>
      </c>
      <c r="E61" s="80"/>
      <c r="F61" s="80"/>
      <c r="G61" s="80"/>
      <c r="H61" s="97"/>
      <c r="I61" s="97"/>
      <c r="J61" s="97"/>
      <c r="K61" s="97"/>
    </row>
    <row r="62" spans="1:11" ht="15.75" hidden="1" outlineLevel="1" x14ac:dyDescent="0.25">
      <c r="A62" s="51"/>
      <c r="B62" s="52"/>
      <c r="C62" s="53"/>
      <c r="D62" s="98" t="b">
        <f t="shared" si="9"/>
        <v>1</v>
      </c>
      <c r="E62" s="80"/>
      <c r="F62" s="80"/>
      <c r="G62" s="80"/>
      <c r="H62" s="97"/>
      <c r="I62" s="97"/>
      <c r="J62" s="97"/>
      <c r="K62" s="97"/>
    </row>
    <row r="63" spans="1:11" ht="15.75" hidden="1" outlineLevel="1" x14ac:dyDescent="0.25">
      <c r="A63" s="51"/>
      <c r="B63" s="52"/>
      <c r="C63" s="53"/>
      <c r="D63" s="98" t="b">
        <f t="shared" si="9"/>
        <v>1</v>
      </c>
      <c r="E63" s="80"/>
      <c r="F63" s="80"/>
      <c r="G63" s="80"/>
      <c r="H63" s="97"/>
      <c r="I63" s="97"/>
      <c r="J63" s="97"/>
      <c r="K63" s="97"/>
    </row>
    <row r="64" spans="1:11" ht="15.75" hidden="1" outlineLevel="1" x14ac:dyDescent="0.25">
      <c r="A64" s="51"/>
      <c r="B64" s="52"/>
      <c r="C64" s="53"/>
      <c r="D64" s="98" t="b">
        <f t="shared" si="9"/>
        <v>1</v>
      </c>
      <c r="E64" s="80"/>
      <c r="F64" s="80"/>
      <c r="G64" s="80"/>
      <c r="H64" s="97"/>
      <c r="I64" s="97"/>
      <c r="J64" s="97"/>
      <c r="K64" s="97"/>
    </row>
    <row r="65" spans="1:11" ht="15.75" hidden="1" outlineLevel="1" x14ac:dyDescent="0.25">
      <c r="A65" s="51"/>
      <c r="B65" s="52"/>
      <c r="C65" s="53"/>
      <c r="D65" s="98" t="b">
        <f t="shared" si="9"/>
        <v>1</v>
      </c>
      <c r="E65" s="80"/>
      <c r="F65" s="80"/>
      <c r="G65" s="80"/>
      <c r="H65" s="97"/>
      <c r="I65" s="97"/>
      <c r="J65" s="97"/>
      <c r="K65" s="97"/>
    </row>
    <row r="66" spans="1:11" s="50" customFormat="1" ht="30" x14ac:dyDescent="0.25">
      <c r="A66" s="47" t="s">
        <v>63</v>
      </c>
      <c r="B66" s="48"/>
      <c r="C66" s="49">
        <f>SUBTOTAL(9,C67:C77)</f>
        <v>3150</v>
      </c>
      <c r="D66" s="98" t="b">
        <f t="shared" si="9"/>
        <v>1</v>
      </c>
      <c r="E66" s="106">
        <f>SUBTOTAL(9,E67:E77)</f>
        <v>900</v>
      </c>
      <c r="F66" s="106">
        <f>SUBTOTAL(9,F67:F77)</f>
        <v>450</v>
      </c>
      <c r="G66" s="106">
        <f>SUBTOTAL(9,G67:G77)</f>
        <v>450</v>
      </c>
      <c r="H66" s="105">
        <f>SUBTOTAL(9,H67:H77)</f>
        <v>450</v>
      </c>
      <c r="I66" s="105">
        <f>SUBTOTAL(9,I67:I77)</f>
        <v>450</v>
      </c>
      <c r="J66" s="105">
        <v>450</v>
      </c>
      <c r="K66" s="105">
        <f>SUBTOTAL(9,K67:K77)</f>
        <v>0</v>
      </c>
    </row>
    <row r="67" spans="1:11" ht="30" outlineLevel="1" x14ac:dyDescent="0.25">
      <c r="A67" s="51" t="s">
        <v>62</v>
      </c>
      <c r="B67" s="52" t="s">
        <v>33</v>
      </c>
      <c r="C67" s="53">
        <v>3150</v>
      </c>
      <c r="D67" s="98" t="b">
        <f t="shared" si="9"/>
        <v>1</v>
      </c>
      <c r="E67" s="80">
        <v>900</v>
      </c>
      <c r="F67" s="80">
        <v>450</v>
      </c>
      <c r="G67" s="80">
        <v>450</v>
      </c>
      <c r="H67" s="97">
        <v>450</v>
      </c>
      <c r="I67" s="97">
        <v>450</v>
      </c>
      <c r="J67" s="97">
        <v>450</v>
      </c>
      <c r="K67" s="97"/>
    </row>
    <row r="68" spans="1:11" ht="15.75" hidden="1" outlineLevel="1" x14ac:dyDescent="0.25">
      <c r="A68" s="51"/>
      <c r="B68" s="52"/>
      <c r="C68" s="53"/>
      <c r="D68" s="98" t="b">
        <f t="shared" si="9"/>
        <v>1</v>
      </c>
      <c r="E68" s="80"/>
      <c r="F68" s="80"/>
      <c r="G68" s="80"/>
      <c r="H68" s="97"/>
      <c r="I68" s="97"/>
      <c r="J68" s="97"/>
      <c r="K68" s="97"/>
    </row>
    <row r="69" spans="1:11" ht="15.75" hidden="1" outlineLevel="1" x14ac:dyDescent="0.25">
      <c r="A69" s="51"/>
      <c r="B69" s="52"/>
      <c r="C69" s="53"/>
      <c r="D69" s="98" t="b">
        <f t="shared" si="9"/>
        <v>1</v>
      </c>
      <c r="E69" s="80"/>
      <c r="F69" s="80"/>
      <c r="G69" s="80"/>
      <c r="H69" s="97"/>
      <c r="I69" s="97"/>
      <c r="J69" s="97"/>
      <c r="K69" s="97"/>
    </row>
    <row r="70" spans="1:11" ht="15.75" hidden="1" outlineLevel="1" x14ac:dyDescent="0.25">
      <c r="A70" s="51"/>
      <c r="B70" s="52"/>
      <c r="C70" s="53"/>
      <c r="D70" s="98" t="b">
        <f t="shared" si="9"/>
        <v>1</v>
      </c>
      <c r="E70" s="80"/>
      <c r="F70" s="80"/>
      <c r="G70" s="80"/>
      <c r="H70" s="97"/>
      <c r="I70" s="97"/>
      <c r="J70" s="97"/>
      <c r="K70" s="97"/>
    </row>
    <row r="71" spans="1:11" ht="15.75" hidden="1" outlineLevel="1" x14ac:dyDescent="0.25">
      <c r="A71" s="51"/>
      <c r="B71" s="52"/>
      <c r="C71" s="53"/>
      <c r="D71" s="98" t="b">
        <f t="shared" si="9"/>
        <v>1</v>
      </c>
      <c r="E71" s="80"/>
      <c r="F71" s="80"/>
      <c r="G71" s="80"/>
      <c r="H71" s="97"/>
      <c r="I71" s="97"/>
      <c r="J71" s="97"/>
      <c r="K71" s="97"/>
    </row>
    <row r="72" spans="1:11" ht="15.75" hidden="1" outlineLevel="1" x14ac:dyDescent="0.25">
      <c r="A72" s="51"/>
      <c r="B72" s="52"/>
      <c r="C72" s="53"/>
      <c r="D72" s="98" t="b">
        <f t="shared" si="9"/>
        <v>1</v>
      </c>
      <c r="E72" s="80"/>
      <c r="F72" s="80"/>
      <c r="G72" s="80"/>
      <c r="H72" s="97"/>
      <c r="I72" s="97"/>
      <c r="J72" s="97"/>
      <c r="K72" s="97"/>
    </row>
    <row r="73" spans="1:11" ht="15.75" hidden="1" outlineLevel="1" x14ac:dyDescent="0.25">
      <c r="A73" s="51"/>
      <c r="B73" s="52"/>
      <c r="C73" s="53"/>
      <c r="D73" s="98" t="b">
        <f t="shared" si="9"/>
        <v>1</v>
      </c>
      <c r="E73" s="80"/>
      <c r="F73" s="80"/>
      <c r="G73" s="80"/>
      <c r="H73" s="97"/>
      <c r="I73" s="97"/>
      <c r="J73" s="97"/>
      <c r="K73" s="97"/>
    </row>
    <row r="74" spans="1:11" ht="15.75" hidden="1" outlineLevel="1" x14ac:dyDescent="0.25">
      <c r="A74" s="51"/>
      <c r="B74" s="52"/>
      <c r="C74" s="53"/>
      <c r="D74" s="98" t="b">
        <f t="shared" si="9"/>
        <v>1</v>
      </c>
      <c r="E74" s="80"/>
      <c r="F74" s="80"/>
      <c r="G74" s="80"/>
      <c r="H74" s="97"/>
      <c r="I74" s="97"/>
      <c r="J74" s="97"/>
      <c r="K74" s="97"/>
    </row>
    <row r="75" spans="1:11" ht="15.75" hidden="1" outlineLevel="1" x14ac:dyDescent="0.25">
      <c r="A75" s="51"/>
      <c r="B75" s="52"/>
      <c r="C75" s="53"/>
      <c r="D75" s="98" t="b">
        <f t="shared" si="9"/>
        <v>1</v>
      </c>
      <c r="E75" s="80"/>
      <c r="F75" s="80"/>
      <c r="G75" s="80"/>
      <c r="H75" s="97"/>
      <c r="I75" s="97"/>
      <c r="J75" s="97"/>
      <c r="K75" s="97"/>
    </row>
    <row r="76" spans="1:11" ht="15.75" hidden="1" outlineLevel="1" x14ac:dyDescent="0.25">
      <c r="A76" s="51"/>
      <c r="B76" s="52"/>
      <c r="C76" s="53"/>
      <c r="D76" s="98" t="b">
        <f t="shared" si="9"/>
        <v>1</v>
      </c>
      <c r="E76" s="80"/>
      <c r="F76" s="80"/>
      <c r="G76" s="80"/>
      <c r="H76" s="97"/>
      <c r="I76" s="97"/>
      <c r="J76" s="97"/>
      <c r="K76" s="97"/>
    </row>
    <row r="77" spans="1:11" ht="15.75" hidden="1" outlineLevel="1" x14ac:dyDescent="0.25">
      <c r="A77" s="51"/>
      <c r="B77" s="52"/>
      <c r="C77" s="53"/>
      <c r="D77" s="98" t="b">
        <f t="shared" si="9"/>
        <v>1</v>
      </c>
      <c r="E77" s="80"/>
      <c r="F77" s="80"/>
      <c r="G77" s="80"/>
      <c r="H77" s="97"/>
      <c r="I77" s="97"/>
      <c r="J77" s="97"/>
      <c r="K77" s="97"/>
    </row>
    <row r="78" spans="1:11" s="50" customFormat="1" ht="30" x14ac:dyDescent="0.25">
      <c r="A78" s="47" t="s">
        <v>61</v>
      </c>
      <c r="B78" s="48"/>
      <c r="C78" s="49">
        <f>SUBTOTAL(9,C79:C84)</f>
        <v>9086.5</v>
      </c>
      <c r="D78" s="98" t="b">
        <f t="shared" si="9"/>
        <v>1</v>
      </c>
      <c r="E78" s="106">
        <f t="shared" ref="E78:K78" si="11">SUBTOTAL(9,E79:E84)</f>
        <v>1514.5</v>
      </c>
      <c r="F78" s="106">
        <f t="shared" si="11"/>
        <v>1514.5</v>
      </c>
      <c r="G78" s="106">
        <f t="shared" si="11"/>
        <v>1514.5</v>
      </c>
      <c r="H78" s="105">
        <f t="shared" si="11"/>
        <v>1514.5</v>
      </c>
      <c r="I78" s="105">
        <f t="shared" si="11"/>
        <v>1514.5</v>
      </c>
      <c r="J78" s="105">
        <f t="shared" si="11"/>
        <v>1514</v>
      </c>
      <c r="K78" s="105">
        <f t="shared" si="11"/>
        <v>0</v>
      </c>
    </row>
    <row r="79" spans="1:11" ht="30" outlineLevel="1" x14ac:dyDescent="0.25">
      <c r="A79" s="51" t="s">
        <v>60</v>
      </c>
      <c r="B79" s="52" t="s">
        <v>33</v>
      </c>
      <c r="C79" s="53">
        <v>9086.5</v>
      </c>
      <c r="D79" s="98" t="b">
        <f t="shared" si="9"/>
        <v>1</v>
      </c>
      <c r="E79" s="80">
        <v>1514.5</v>
      </c>
      <c r="F79" s="80">
        <v>1514.5</v>
      </c>
      <c r="G79" s="80">
        <v>1514.5</v>
      </c>
      <c r="H79" s="97">
        <v>1514.5</v>
      </c>
      <c r="I79" s="97">
        <v>1514.5</v>
      </c>
      <c r="J79" s="97">
        <v>1514</v>
      </c>
      <c r="K79" s="97"/>
    </row>
    <row r="80" spans="1:11" ht="15.75" hidden="1" outlineLevel="1" x14ac:dyDescent="0.25">
      <c r="A80" s="51"/>
      <c r="B80" s="52"/>
      <c r="C80" s="53"/>
      <c r="D80" s="98" t="b">
        <f t="shared" si="9"/>
        <v>1</v>
      </c>
      <c r="E80" s="80"/>
      <c r="F80" s="80"/>
      <c r="G80" s="80"/>
      <c r="H80" s="97"/>
      <c r="I80" s="97"/>
      <c r="J80" s="97"/>
      <c r="K80" s="97"/>
    </row>
    <row r="81" spans="1:11" ht="15.75" hidden="1" outlineLevel="1" x14ac:dyDescent="0.25">
      <c r="A81" s="51"/>
      <c r="B81" s="52"/>
      <c r="C81" s="53"/>
      <c r="D81" s="98" t="b">
        <f t="shared" si="9"/>
        <v>1</v>
      </c>
      <c r="E81" s="80"/>
      <c r="F81" s="80"/>
      <c r="G81" s="80"/>
      <c r="H81" s="97"/>
      <c r="I81" s="97"/>
      <c r="J81" s="97"/>
      <c r="K81" s="97"/>
    </row>
    <row r="82" spans="1:11" ht="15.75" hidden="1" outlineLevel="1" x14ac:dyDescent="0.25">
      <c r="A82" s="51"/>
      <c r="B82" s="52"/>
      <c r="C82" s="53"/>
      <c r="D82" s="98" t="b">
        <f t="shared" si="9"/>
        <v>1</v>
      </c>
      <c r="E82" s="80"/>
      <c r="F82" s="80"/>
      <c r="G82" s="80"/>
      <c r="H82" s="97"/>
      <c r="I82" s="97"/>
      <c r="J82" s="97"/>
      <c r="K82" s="97"/>
    </row>
    <row r="83" spans="1:11" ht="15.75" hidden="1" outlineLevel="1" x14ac:dyDescent="0.25">
      <c r="A83" s="51"/>
      <c r="B83" s="52"/>
      <c r="C83" s="53"/>
      <c r="D83" s="98" t="b">
        <f t="shared" si="9"/>
        <v>1</v>
      </c>
      <c r="E83" s="80"/>
      <c r="F83" s="80"/>
      <c r="G83" s="80"/>
      <c r="H83" s="97"/>
      <c r="I83" s="97"/>
      <c r="J83" s="97"/>
      <c r="K83" s="97"/>
    </row>
    <row r="84" spans="1:11" ht="15.75" hidden="1" outlineLevel="1" x14ac:dyDescent="0.25">
      <c r="A84" s="51"/>
      <c r="B84" s="52"/>
      <c r="C84" s="53"/>
      <c r="D84" s="98" t="b">
        <f t="shared" si="9"/>
        <v>1</v>
      </c>
      <c r="E84" s="80"/>
      <c r="F84" s="80"/>
      <c r="G84" s="80"/>
      <c r="H84" s="97"/>
      <c r="I84" s="97"/>
      <c r="J84" s="97"/>
      <c r="K84" s="97"/>
    </row>
    <row r="85" spans="1:11" s="50" customFormat="1" ht="15.75" x14ac:dyDescent="0.25">
      <c r="A85" s="47" t="s">
        <v>40</v>
      </c>
      <c r="B85" s="48"/>
      <c r="C85" s="49">
        <f>SUBTOTAL(9,C86:C91)</f>
        <v>0</v>
      </c>
      <c r="D85" s="98" t="b">
        <f t="shared" si="9"/>
        <v>1</v>
      </c>
      <c r="E85" s="106">
        <f t="shared" ref="E85:K85" si="12">SUBTOTAL(9,E86:E91)</f>
        <v>0</v>
      </c>
      <c r="F85" s="106">
        <f t="shared" si="12"/>
        <v>0</v>
      </c>
      <c r="G85" s="106">
        <f t="shared" si="12"/>
        <v>0</v>
      </c>
      <c r="H85" s="105">
        <f t="shared" si="12"/>
        <v>0</v>
      </c>
      <c r="I85" s="105">
        <f t="shared" si="12"/>
        <v>0</v>
      </c>
      <c r="J85" s="105">
        <f t="shared" si="12"/>
        <v>0</v>
      </c>
      <c r="K85" s="105">
        <f t="shared" si="12"/>
        <v>0</v>
      </c>
    </row>
    <row r="86" spans="1:11" ht="15.75" hidden="1" outlineLevel="1" x14ac:dyDescent="0.25">
      <c r="A86" s="51"/>
      <c r="B86" s="52"/>
      <c r="C86" s="53"/>
      <c r="D86" s="98" t="b">
        <f t="shared" ref="D86:D112" si="13">C86=SUM(E86:K86)</f>
        <v>1</v>
      </c>
      <c r="E86" s="80"/>
      <c r="F86" s="80"/>
      <c r="G86" s="80"/>
      <c r="H86" s="97"/>
      <c r="I86" s="97"/>
      <c r="J86" s="97"/>
      <c r="K86" s="97"/>
    </row>
    <row r="87" spans="1:11" ht="15.75" hidden="1" outlineLevel="1" x14ac:dyDescent="0.25">
      <c r="A87" s="51"/>
      <c r="B87" s="52"/>
      <c r="C87" s="53"/>
      <c r="D87" s="98" t="b">
        <f t="shared" si="13"/>
        <v>1</v>
      </c>
      <c r="E87" s="80"/>
      <c r="F87" s="80"/>
      <c r="G87" s="80"/>
      <c r="H87" s="97"/>
      <c r="I87" s="97"/>
      <c r="J87" s="97"/>
      <c r="K87" s="97"/>
    </row>
    <row r="88" spans="1:11" ht="15.75" hidden="1" outlineLevel="1" x14ac:dyDescent="0.25">
      <c r="A88" s="51"/>
      <c r="B88" s="52"/>
      <c r="C88" s="53"/>
      <c r="D88" s="98" t="b">
        <f t="shared" si="13"/>
        <v>1</v>
      </c>
      <c r="E88" s="80"/>
      <c r="F88" s="80"/>
      <c r="G88" s="80"/>
      <c r="H88" s="97"/>
      <c r="I88" s="97"/>
      <c r="J88" s="97"/>
      <c r="K88" s="97"/>
    </row>
    <row r="89" spans="1:11" ht="15.75" hidden="1" outlineLevel="1" x14ac:dyDescent="0.25">
      <c r="A89" s="51"/>
      <c r="B89" s="52"/>
      <c r="C89" s="53"/>
      <c r="D89" s="98" t="b">
        <f t="shared" si="13"/>
        <v>1</v>
      </c>
      <c r="E89" s="80"/>
      <c r="F89" s="80"/>
      <c r="G89" s="80"/>
      <c r="H89" s="97"/>
      <c r="I89" s="97"/>
      <c r="J89" s="97"/>
      <c r="K89" s="97"/>
    </row>
    <row r="90" spans="1:11" ht="15.75" hidden="1" outlineLevel="1" x14ac:dyDescent="0.25">
      <c r="A90" s="51"/>
      <c r="B90" s="52"/>
      <c r="C90" s="53"/>
      <c r="D90" s="98" t="b">
        <f t="shared" si="13"/>
        <v>1</v>
      </c>
      <c r="E90" s="80"/>
      <c r="F90" s="80"/>
      <c r="G90" s="80"/>
      <c r="H90" s="97"/>
      <c r="I90" s="97"/>
      <c r="J90" s="97"/>
      <c r="K90" s="97"/>
    </row>
    <row r="91" spans="1:11" ht="15.75" hidden="1" outlineLevel="1" x14ac:dyDescent="0.25">
      <c r="A91" s="51"/>
      <c r="B91" s="52"/>
      <c r="C91" s="53"/>
      <c r="D91" s="98" t="b">
        <f t="shared" si="13"/>
        <v>1</v>
      </c>
      <c r="E91" s="80"/>
      <c r="F91" s="80"/>
      <c r="G91" s="80"/>
      <c r="H91" s="97"/>
      <c r="I91" s="97"/>
      <c r="J91" s="97"/>
      <c r="K91" s="97"/>
    </row>
    <row r="92" spans="1:11" s="50" customFormat="1" ht="15.75" collapsed="1" x14ac:dyDescent="0.25">
      <c r="A92" s="47" t="s">
        <v>41</v>
      </c>
      <c r="B92" s="48"/>
      <c r="C92" s="49">
        <f>SUBTOTAL(9,C93:C98)</f>
        <v>0</v>
      </c>
      <c r="D92" s="98" t="b">
        <f t="shared" si="13"/>
        <v>1</v>
      </c>
      <c r="E92" s="106">
        <f t="shared" ref="E92:K92" si="14">SUBTOTAL(9,E93:E98)</f>
        <v>0</v>
      </c>
      <c r="F92" s="106">
        <f t="shared" si="14"/>
        <v>0</v>
      </c>
      <c r="G92" s="106">
        <f t="shared" si="14"/>
        <v>0</v>
      </c>
      <c r="H92" s="105">
        <f t="shared" si="14"/>
        <v>0</v>
      </c>
      <c r="I92" s="105">
        <f t="shared" si="14"/>
        <v>0</v>
      </c>
      <c r="J92" s="105">
        <f t="shared" si="14"/>
        <v>0</v>
      </c>
      <c r="K92" s="105">
        <f t="shared" si="14"/>
        <v>0</v>
      </c>
    </row>
    <row r="93" spans="1:11" ht="15.75" hidden="1" outlineLevel="1" x14ac:dyDescent="0.25">
      <c r="A93" s="51"/>
      <c r="B93" s="52"/>
      <c r="C93" s="53"/>
      <c r="D93" s="98" t="b">
        <f t="shared" si="13"/>
        <v>1</v>
      </c>
      <c r="E93" s="80"/>
      <c r="F93" s="80"/>
      <c r="G93" s="80"/>
      <c r="H93" s="97"/>
      <c r="I93" s="97"/>
      <c r="J93" s="97"/>
      <c r="K93" s="97"/>
    </row>
    <row r="94" spans="1:11" ht="15.75" hidden="1" outlineLevel="1" x14ac:dyDescent="0.25">
      <c r="A94" s="51"/>
      <c r="B94" s="52"/>
      <c r="C94" s="53"/>
      <c r="D94" s="98" t="b">
        <f t="shared" si="13"/>
        <v>1</v>
      </c>
      <c r="E94" s="80"/>
      <c r="F94" s="80"/>
      <c r="G94" s="80"/>
      <c r="H94" s="97"/>
      <c r="I94" s="97"/>
      <c r="J94" s="97"/>
      <c r="K94" s="97"/>
    </row>
    <row r="95" spans="1:11" ht="15.75" hidden="1" outlineLevel="1" x14ac:dyDescent="0.25">
      <c r="A95" s="51"/>
      <c r="B95" s="52"/>
      <c r="C95" s="53"/>
      <c r="D95" s="98" t="b">
        <f t="shared" si="13"/>
        <v>1</v>
      </c>
      <c r="E95" s="80"/>
      <c r="F95" s="80"/>
      <c r="G95" s="80"/>
      <c r="H95" s="97"/>
      <c r="I95" s="97"/>
      <c r="J95" s="97"/>
      <c r="K95" s="97"/>
    </row>
    <row r="96" spans="1:11" ht="15.75" hidden="1" outlineLevel="1" x14ac:dyDescent="0.25">
      <c r="A96" s="51"/>
      <c r="B96" s="52"/>
      <c r="C96" s="53"/>
      <c r="D96" s="98" t="b">
        <f t="shared" si="13"/>
        <v>1</v>
      </c>
      <c r="E96" s="80"/>
      <c r="F96" s="80"/>
      <c r="G96" s="80"/>
      <c r="H96" s="97"/>
      <c r="I96" s="97"/>
      <c r="J96" s="97"/>
      <c r="K96" s="97"/>
    </row>
    <row r="97" spans="1:11" ht="15.75" hidden="1" outlineLevel="1" x14ac:dyDescent="0.25">
      <c r="A97" s="51"/>
      <c r="B97" s="52"/>
      <c r="C97" s="53"/>
      <c r="D97" s="98" t="b">
        <f t="shared" si="13"/>
        <v>1</v>
      </c>
      <c r="E97" s="80"/>
      <c r="F97" s="80"/>
      <c r="G97" s="80"/>
      <c r="H97" s="97"/>
      <c r="I97" s="97"/>
      <c r="J97" s="97"/>
      <c r="K97" s="97"/>
    </row>
    <row r="98" spans="1:11" ht="15.75" hidden="1" outlineLevel="1" x14ac:dyDescent="0.25">
      <c r="A98" s="51"/>
      <c r="B98" s="52"/>
      <c r="C98" s="53"/>
      <c r="D98" s="98" t="b">
        <f t="shared" si="13"/>
        <v>1</v>
      </c>
      <c r="E98" s="80"/>
      <c r="F98" s="80"/>
      <c r="G98" s="80"/>
      <c r="H98" s="97"/>
      <c r="I98" s="97"/>
      <c r="J98" s="97"/>
      <c r="K98" s="97"/>
    </row>
    <row r="99" spans="1:11" s="50" customFormat="1" ht="15.75" collapsed="1" x14ac:dyDescent="0.25">
      <c r="A99" s="47" t="s">
        <v>42</v>
      </c>
      <c r="B99" s="48"/>
      <c r="C99" s="49">
        <f>SUBTOTAL(9,C100:C105)</f>
        <v>0</v>
      </c>
      <c r="D99" s="98" t="b">
        <f t="shared" si="13"/>
        <v>1</v>
      </c>
      <c r="E99" s="106">
        <f t="shared" ref="E99:K99" si="15">SUBTOTAL(9,E100:E105)</f>
        <v>0</v>
      </c>
      <c r="F99" s="106">
        <f t="shared" si="15"/>
        <v>0</v>
      </c>
      <c r="G99" s="106">
        <f t="shared" si="15"/>
        <v>0</v>
      </c>
      <c r="H99" s="105">
        <f t="shared" si="15"/>
        <v>0</v>
      </c>
      <c r="I99" s="105">
        <f t="shared" si="15"/>
        <v>0</v>
      </c>
      <c r="J99" s="105">
        <f t="shared" si="15"/>
        <v>0</v>
      </c>
      <c r="K99" s="105">
        <f t="shared" si="15"/>
        <v>0</v>
      </c>
    </row>
    <row r="100" spans="1:11" ht="15.75" hidden="1" outlineLevel="1" x14ac:dyDescent="0.25">
      <c r="A100" s="51"/>
      <c r="B100" s="52"/>
      <c r="C100" s="53"/>
      <c r="D100" s="98" t="b">
        <f t="shared" si="13"/>
        <v>1</v>
      </c>
      <c r="E100" s="80"/>
      <c r="F100" s="80"/>
      <c r="G100" s="80"/>
      <c r="H100" s="97"/>
      <c r="I100" s="97"/>
      <c r="J100" s="97"/>
      <c r="K100" s="97"/>
    </row>
    <row r="101" spans="1:11" ht="15.75" hidden="1" outlineLevel="1" x14ac:dyDescent="0.25">
      <c r="A101" s="51"/>
      <c r="B101" s="52"/>
      <c r="C101" s="53"/>
      <c r="D101" s="98" t="b">
        <f t="shared" si="13"/>
        <v>1</v>
      </c>
      <c r="E101" s="80"/>
      <c r="F101" s="80"/>
      <c r="G101" s="80"/>
      <c r="H101" s="97"/>
      <c r="I101" s="97"/>
      <c r="J101" s="97"/>
      <c r="K101" s="97"/>
    </row>
    <row r="102" spans="1:11" ht="15.75" hidden="1" outlineLevel="1" x14ac:dyDescent="0.25">
      <c r="A102" s="51"/>
      <c r="B102" s="52"/>
      <c r="C102" s="53"/>
      <c r="D102" s="98" t="b">
        <f t="shared" si="13"/>
        <v>1</v>
      </c>
      <c r="E102" s="80"/>
      <c r="F102" s="80"/>
      <c r="G102" s="80"/>
      <c r="H102" s="97"/>
      <c r="I102" s="97"/>
      <c r="J102" s="97"/>
      <c r="K102" s="97"/>
    </row>
    <row r="103" spans="1:11" ht="15.75" hidden="1" outlineLevel="1" x14ac:dyDescent="0.25">
      <c r="A103" s="51"/>
      <c r="B103" s="52"/>
      <c r="C103" s="53"/>
      <c r="D103" s="98" t="b">
        <f t="shared" si="13"/>
        <v>1</v>
      </c>
      <c r="E103" s="80"/>
      <c r="F103" s="80"/>
      <c r="G103" s="80"/>
      <c r="H103" s="97"/>
      <c r="I103" s="97"/>
      <c r="J103" s="97"/>
      <c r="K103" s="97"/>
    </row>
    <row r="104" spans="1:11" ht="15.75" hidden="1" outlineLevel="1" x14ac:dyDescent="0.25">
      <c r="A104" s="51"/>
      <c r="B104" s="52"/>
      <c r="C104" s="53"/>
      <c r="D104" s="98" t="b">
        <f t="shared" si="13"/>
        <v>1</v>
      </c>
      <c r="E104" s="80"/>
      <c r="F104" s="80"/>
      <c r="G104" s="80"/>
      <c r="H104" s="97"/>
      <c r="I104" s="97"/>
      <c r="J104" s="97"/>
      <c r="K104" s="97"/>
    </row>
    <row r="105" spans="1:11" ht="15.75" hidden="1" outlineLevel="1" x14ac:dyDescent="0.25">
      <c r="A105" s="51"/>
      <c r="B105" s="52"/>
      <c r="C105" s="53"/>
      <c r="D105" s="98" t="b">
        <f t="shared" si="13"/>
        <v>1</v>
      </c>
      <c r="E105" s="80"/>
      <c r="F105" s="80"/>
      <c r="G105" s="80"/>
      <c r="H105" s="97"/>
      <c r="I105" s="97"/>
      <c r="J105" s="97"/>
      <c r="K105" s="97"/>
    </row>
    <row r="106" spans="1:11" s="50" customFormat="1" ht="16.5" collapsed="1" thickBot="1" x14ac:dyDescent="0.3">
      <c r="A106" s="55" t="s">
        <v>43</v>
      </c>
      <c r="B106" s="56"/>
      <c r="C106" s="57">
        <f>SUBTOTAL(9,C107:C112)</f>
        <v>0</v>
      </c>
      <c r="D106" s="104" t="b">
        <f t="shared" si="13"/>
        <v>1</v>
      </c>
      <c r="E106" s="103">
        <f t="shared" ref="E106:K106" si="16">SUBTOTAL(9,E107:E112)</f>
        <v>0</v>
      </c>
      <c r="F106" s="103">
        <f t="shared" si="16"/>
        <v>0</v>
      </c>
      <c r="G106" s="103">
        <f t="shared" si="16"/>
        <v>0</v>
      </c>
      <c r="H106" s="102">
        <f t="shared" si="16"/>
        <v>0</v>
      </c>
      <c r="I106" s="102">
        <f t="shared" si="16"/>
        <v>0</v>
      </c>
      <c r="J106" s="102">
        <f t="shared" si="16"/>
        <v>0</v>
      </c>
      <c r="K106" s="102">
        <f t="shared" si="16"/>
        <v>0</v>
      </c>
    </row>
    <row r="107" spans="1:11" ht="15.75" hidden="1" outlineLevel="1" x14ac:dyDescent="0.25">
      <c r="A107" s="58"/>
      <c r="B107" s="52"/>
      <c r="C107" s="59"/>
      <c r="D107" s="101" t="b">
        <f t="shared" si="13"/>
        <v>1</v>
      </c>
      <c r="E107" s="100"/>
      <c r="F107" s="100"/>
      <c r="G107" s="100"/>
      <c r="H107" s="99"/>
      <c r="I107" s="99"/>
      <c r="J107" s="99"/>
      <c r="K107" s="99"/>
    </row>
    <row r="108" spans="1:11" ht="15.75" hidden="1" outlineLevel="1" x14ac:dyDescent="0.25">
      <c r="A108" s="60"/>
      <c r="B108" s="52"/>
      <c r="C108" s="53"/>
      <c r="D108" s="98" t="b">
        <f t="shared" si="13"/>
        <v>1</v>
      </c>
      <c r="E108" s="80"/>
      <c r="F108" s="80"/>
      <c r="G108" s="80"/>
      <c r="H108" s="97"/>
      <c r="I108" s="97"/>
      <c r="J108" s="97"/>
      <c r="K108" s="97"/>
    </row>
    <row r="109" spans="1:11" ht="15.75" hidden="1" outlineLevel="1" x14ac:dyDescent="0.25">
      <c r="A109" s="60"/>
      <c r="B109" s="52"/>
      <c r="C109" s="53"/>
      <c r="D109" s="98" t="b">
        <f t="shared" si="13"/>
        <v>1</v>
      </c>
      <c r="E109" s="80"/>
      <c r="F109" s="80"/>
      <c r="G109" s="80"/>
      <c r="H109" s="97"/>
      <c r="I109" s="97"/>
      <c r="J109" s="97"/>
      <c r="K109" s="97"/>
    </row>
    <row r="110" spans="1:11" ht="15.75" hidden="1" outlineLevel="1" x14ac:dyDescent="0.25">
      <c r="A110" s="60"/>
      <c r="B110" s="52"/>
      <c r="C110" s="53"/>
      <c r="D110" s="98" t="b">
        <f t="shared" si="13"/>
        <v>1</v>
      </c>
      <c r="E110" s="80"/>
      <c r="F110" s="80"/>
      <c r="G110" s="80"/>
      <c r="H110" s="97"/>
      <c r="I110" s="97"/>
      <c r="J110" s="97"/>
      <c r="K110" s="97"/>
    </row>
    <row r="111" spans="1:11" ht="15.75" hidden="1" outlineLevel="1" x14ac:dyDescent="0.25">
      <c r="A111" s="60"/>
      <c r="B111" s="52"/>
      <c r="C111" s="53"/>
      <c r="D111" s="98" t="b">
        <f t="shared" si="13"/>
        <v>1</v>
      </c>
      <c r="E111" s="80"/>
      <c r="F111" s="80"/>
      <c r="G111" s="80"/>
      <c r="H111" s="97"/>
      <c r="I111" s="97"/>
      <c r="J111" s="97"/>
      <c r="K111" s="97"/>
    </row>
    <row r="112" spans="1:11" ht="15.75" hidden="1" outlineLevel="1" x14ac:dyDescent="0.25">
      <c r="A112" s="60"/>
      <c r="B112" s="52"/>
      <c r="C112" s="53"/>
      <c r="D112" s="98" t="b">
        <f t="shared" si="13"/>
        <v>1</v>
      </c>
      <c r="E112" s="80"/>
      <c r="F112" s="80"/>
      <c r="G112" s="80"/>
      <c r="H112" s="97"/>
      <c r="I112" s="97"/>
      <c r="J112" s="97"/>
      <c r="K112" s="97"/>
    </row>
    <row r="113" spans="1:5" collapsed="1" x14ac:dyDescent="0.25"/>
    <row r="114" spans="1:5" x14ac:dyDescent="0.25">
      <c r="E114" s="96"/>
    </row>
    <row r="117" spans="1:5" x14ac:dyDescent="0.25">
      <c r="A117" s="43"/>
      <c r="C117" s="43"/>
    </row>
    <row r="118" spans="1:5" x14ac:dyDescent="0.25">
      <c r="A118" s="43"/>
    </row>
    <row r="119" spans="1:5" x14ac:dyDescent="0.25">
      <c r="A119" s="43"/>
    </row>
    <row r="120" spans="1:5" x14ac:dyDescent="0.25">
      <c r="A120" s="43"/>
    </row>
    <row r="121" spans="1:5" x14ac:dyDescent="0.25">
      <c r="A121" s="43"/>
    </row>
    <row r="122" spans="1:5" x14ac:dyDescent="0.25">
      <c r="A122" s="43"/>
    </row>
  </sheetData>
  <sheetProtection selectLockedCells="1"/>
  <protectedRanges>
    <protectedRange sqref="C93:C98" name="Range20_1_2_1"/>
    <protectedRange sqref="B16 C117" name="Range5_1_2_1"/>
    <protectedRange sqref="A21:A112" name="Range11_3_2_1"/>
    <protectedRange sqref="B23:C23 C24:C27 B60:B65 B67:B77 B79:B84 B86:B91 B93:B98 B100:B105 B107:B112 B24:B28 B30:B47 B49:B58" name="Range12_1_2_1"/>
    <protectedRange sqref="C30:C47" name="Range13_1_2_1"/>
    <protectedRange sqref="C60:C65" name="Range14_1_2_1"/>
    <protectedRange sqref="A22 A29 A48:A49 A59 A66 A78 A85 A92 A99 A106" name="Range15_1_2_1"/>
    <protectedRange sqref="C67:C77" name="Range16_1_2_1"/>
    <protectedRange sqref="C79:C84" name="Range17_1_2_1"/>
    <protectedRange sqref="C49:C58" name="Range18_1_2_1"/>
    <protectedRange sqref="C100:C105" name="Range21_1_2_1"/>
    <protectedRange sqref="C107:C112" name="Range22_1_2_1"/>
  </protectedRanges>
  <mergeCells count="22">
    <mergeCell ref="H11:K11"/>
    <mergeCell ref="H20:J20"/>
    <mergeCell ref="B16:D16"/>
    <mergeCell ref="E20:G20"/>
    <mergeCell ref="B13:D13"/>
    <mergeCell ref="E11:G11"/>
    <mergeCell ref="B14:D14"/>
    <mergeCell ref="B15:D15"/>
    <mergeCell ref="A1:A4"/>
    <mergeCell ref="C1:D1"/>
    <mergeCell ref="C3:D3"/>
    <mergeCell ref="C4:D4"/>
    <mergeCell ref="C5:D5"/>
    <mergeCell ref="C2:D2"/>
    <mergeCell ref="A5:A9"/>
    <mergeCell ref="D7:D9"/>
    <mergeCell ref="A10:A19"/>
    <mergeCell ref="B11:D12"/>
    <mergeCell ref="B17:D17"/>
    <mergeCell ref="B10:D10"/>
    <mergeCell ref="B18:D18"/>
    <mergeCell ref="B19:D19"/>
  </mergeCells>
  <conditionalFormatting sqref="D6:D7 D22:D112">
    <cfRule type="cellIs" dxfId="0" priority="1" operator="equal">
      <formula>FALSE</formula>
    </cfRule>
  </conditionalFormatting>
  <dataValidations count="2">
    <dataValidation type="list" allowBlank="1" showInputMessage="1" showErrorMessage="1" promptTitle="Location" prompt="Select Location of Expnses from drop down menu" sqref="B30:B47 B107:B112 B100:B105 B93:B98 B86:B91 B79:B84 B67:B77 B60:B65 B49:B58" xr:uid="{172853C2-168D-4562-B57D-53F30DF62DC7}">
      <formula1>$B$8:$B$9</formula1>
    </dataValidation>
    <dataValidation type="list" allowBlank="1" showInputMessage="1" showErrorMessage="1" promptTitle="Location" prompt="Select Location of Expnses from drop down menu" sqref="B23:B28" xr:uid="{05264D15-E7C4-41D6-BBA4-F9085F5FF729}">
      <formula1>$B$7:$B$9</formula1>
    </dataValidation>
  </dataValidations>
  <pageMargins left="0.7" right="0.7" top="0.75" bottom="0.75" header="0.3" footer="0.3"/>
  <pageSetup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Implementation Plan</vt:lpstr>
      <vt:lpstr>Project Timeline</vt:lpstr>
      <vt:lpstr>Activity Based Budget</vt:lpstr>
      <vt:lpstr>EXAMPLE Activity Based Budget </vt:lpstr>
      <vt:lpstr>'Activity Based Budget'!Print_Area</vt:lpstr>
      <vt:lpstr>'EXAMPLE Activity Based Budget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ESPINOSA</dc:creator>
  <cp:keywords/>
  <dc:description/>
  <cp:lastModifiedBy>Ana Guiterrez</cp:lastModifiedBy>
  <cp:revision/>
  <dcterms:created xsi:type="dcterms:W3CDTF">2019-04-16T17:05:51Z</dcterms:created>
  <dcterms:modified xsi:type="dcterms:W3CDTF">2021-04-30T17:17:06Z</dcterms:modified>
  <cp:category/>
  <cp:contentStatus/>
</cp:coreProperties>
</file>