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lacystephens/Dropbox (NFtSN)/National Farm to School Network/Resources/Outreach Materials/Early Care and Education/2018 ECE Survey/"/>
    </mc:Choice>
  </mc:AlternateContent>
  <xr:revisionPtr revIDLastSave="0" documentId="8_{CB207110-A3C1-AB4E-96A7-73D38AD94FED}" xr6:coauthVersionLast="36" xr6:coauthVersionMax="36" xr10:uidLastSave="{00000000-0000-0000-0000-000000000000}"/>
  <workbookProtection lockStructure="1"/>
  <bookViews>
    <workbookView xWindow="-33900" yWindow="460" windowWidth="24480" windowHeight="14440" firstSheet="18" activeTab="28" xr2:uid="{00000000-000D-0000-FFFF-FFFF00000000}"/>
  </bookViews>
  <sheets>
    <sheet name="Template" sheetId="3" r:id="rId1"/>
    <sheet name="Alabama" sheetId="1" r:id="rId2"/>
    <sheet name="Alaska" sheetId="4" r:id="rId3"/>
    <sheet name="Arizona" sheetId="48" r:id="rId4"/>
    <sheet name="Arkansas" sheetId="5" r:id="rId5"/>
    <sheet name="California" sheetId="6" r:id="rId6"/>
    <sheet name="Colorado" sheetId="7" r:id="rId7"/>
    <sheet name="Connecticut" sheetId="8" r:id="rId8"/>
    <sheet name="DC" sheetId="9" r:id="rId9"/>
    <sheet name="Florida" sheetId="10" r:id="rId10"/>
    <sheet name="Georgia" sheetId="11" r:id="rId11"/>
    <sheet name="Hawaii" sheetId="12" r:id="rId12"/>
    <sheet name="Idaho" sheetId="13" r:id="rId13"/>
    <sheet name="Indiana" sheetId="14" r:id="rId14"/>
    <sheet name="Iowa" sheetId="15" r:id="rId15"/>
    <sheet name="Kansas" sheetId="16" r:id="rId16"/>
    <sheet name="Kentucky" sheetId="18" r:id="rId17"/>
    <sheet name="Louisiana" sheetId="17" r:id="rId18"/>
    <sheet name="Maine" sheetId="19" r:id="rId19"/>
    <sheet name="Maryland" sheetId="20" r:id="rId20"/>
    <sheet name="Massachusetts" sheetId="21" r:id="rId21"/>
    <sheet name="Michigan" sheetId="22" r:id="rId22"/>
    <sheet name="Minnesota" sheetId="23" r:id="rId23"/>
    <sheet name="Missouri" sheetId="24" r:id="rId24"/>
    <sheet name="Montana" sheetId="25" r:id="rId25"/>
    <sheet name="Nebraska" sheetId="26" r:id="rId26"/>
    <sheet name="Nevada" sheetId="27" r:id="rId27"/>
    <sheet name="New Hampshire" sheetId="28" r:id="rId28"/>
    <sheet name="New Jersey" sheetId="29" r:id="rId29"/>
    <sheet name="New Mexico" sheetId="30" r:id="rId30"/>
    <sheet name="New York" sheetId="31" r:id="rId31"/>
    <sheet name="North Carolina" sheetId="32" r:id="rId32"/>
    <sheet name="North Dakota" sheetId="47" r:id="rId33"/>
    <sheet name="Ohio" sheetId="33" r:id="rId34"/>
    <sheet name="Oklahoma" sheetId="34" r:id="rId35"/>
    <sheet name="Oregon" sheetId="35" r:id="rId36"/>
    <sheet name="Pennsylvania" sheetId="36" r:id="rId37"/>
    <sheet name="Rhode Island" sheetId="37" r:id="rId38"/>
    <sheet name="South Carolina" sheetId="38" r:id="rId39"/>
    <sheet name="Texas" sheetId="39" r:id="rId40"/>
    <sheet name="Utah" sheetId="40" r:id="rId41"/>
    <sheet name="Virginia" sheetId="42" r:id="rId42"/>
    <sheet name="Vermont" sheetId="41" r:id="rId43"/>
    <sheet name="Washington" sheetId="43" r:id="rId44"/>
    <sheet name="West Virginia" sheetId="44" r:id="rId45"/>
    <sheet name="Wisconsin" sheetId="45" r:id="rId46"/>
    <sheet name="Wyoming" sheetId="46" r:id="rId47"/>
  </sheets>
  <calcPr calcId="18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15" i="45" l="1"/>
  <c r="E114" i="45"/>
  <c r="E113" i="45"/>
  <c r="E112" i="45"/>
  <c r="E111" i="45"/>
  <c r="E110" i="45"/>
  <c r="E109" i="45"/>
  <c r="E108" i="45"/>
  <c r="E107" i="45"/>
  <c r="E106" i="45"/>
  <c r="E105" i="45"/>
  <c r="E104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E115" i="41"/>
  <c r="E114" i="41"/>
  <c r="E113" i="41"/>
  <c r="E112" i="41"/>
  <c r="E111" i="41"/>
  <c r="E110" i="41"/>
  <c r="E109" i="41"/>
  <c r="E108" i="41"/>
  <c r="E107" i="41"/>
  <c r="E106" i="41"/>
  <c r="E105" i="41"/>
  <c r="E104" i="41"/>
  <c r="C115" i="41"/>
  <c r="C114" i="41"/>
  <c r="C113" i="41"/>
  <c r="C112" i="41"/>
  <c r="C111" i="41"/>
  <c r="C110" i="41"/>
  <c r="C109" i="41"/>
  <c r="C108" i="41"/>
  <c r="C107" i="41"/>
  <c r="C106" i="41"/>
  <c r="C105" i="41"/>
  <c r="C104" i="41"/>
  <c r="E115" i="40"/>
  <c r="E114" i="40"/>
  <c r="E113" i="40"/>
  <c r="E112" i="40"/>
  <c r="E111" i="40"/>
  <c r="E110" i="40"/>
  <c r="E109" i="40"/>
  <c r="E108" i="40"/>
  <c r="E107" i="40"/>
  <c r="E106" i="40"/>
  <c r="E105" i="40"/>
  <c r="E104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C115" i="39"/>
  <c r="C114" i="39"/>
  <c r="C113" i="39"/>
  <c r="C112" i="39"/>
  <c r="C111" i="39"/>
  <c r="C110" i="39"/>
  <c r="C109" i="39"/>
  <c r="C108" i="39"/>
  <c r="C107" i="39"/>
  <c r="C106" i="39"/>
  <c r="C105" i="39"/>
  <c r="C104" i="39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E115" i="37"/>
  <c r="E114" i="37"/>
  <c r="E113" i="37"/>
  <c r="E112" i="37"/>
  <c r="E111" i="37"/>
  <c r="E110" i="37"/>
  <c r="E109" i="37"/>
  <c r="E108" i="37"/>
  <c r="E107" i="37"/>
  <c r="E106" i="37"/>
  <c r="E105" i="37"/>
  <c r="E104" i="37"/>
  <c r="C115" i="37"/>
  <c r="C114" i="37"/>
  <c r="C113" i="37"/>
  <c r="C112" i="37"/>
  <c r="C111" i="37"/>
  <c r="C110" i="37"/>
  <c r="C109" i="37"/>
  <c r="C108" i="37"/>
  <c r="C107" i="37"/>
  <c r="C106" i="37"/>
  <c r="C105" i="37"/>
  <c r="C104" i="37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C115" i="36"/>
  <c r="C114" i="36"/>
  <c r="C113" i="36"/>
  <c r="C112" i="36"/>
  <c r="C111" i="36"/>
  <c r="C110" i="36"/>
  <c r="C109" i="36"/>
  <c r="C108" i="36"/>
  <c r="C107" i="36"/>
  <c r="C106" i="36"/>
  <c r="C105" i="36"/>
  <c r="C104" i="36"/>
  <c r="E115" i="35"/>
  <c r="E114" i="35"/>
  <c r="E113" i="35"/>
  <c r="E112" i="35"/>
  <c r="E111" i="35"/>
  <c r="E110" i="35"/>
  <c r="E109" i="35"/>
  <c r="E108" i="35"/>
  <c r="E107" i="35"/>
  <c r="E106" i="35"/>
  <c r="E105" i="35"/>
  <c r="E104" i="35"/>
  <c r="C115" i="35"/>
  <c r="C114" i="35"/>
  <c r="C113" i="35"/>
  <c r="C112" i="35"/>
  <c r="C111" i="35"/>
  <c r="C110" i="35"/>
  <c r="C109" i="35"/>
  <c r="C108" i="35"/>
  <c r="C107" i="35"/>
  <c r="C106" i="35"/>
  <c r="C105" i="35"/>
  <c r="C104" i="35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C115" i="34"/>
  <c r="C114" i="34"/>
  <c r="C113" i="34"/>
  <c r="C112" i="34"/>
  <c r="C111" i="34"/>
  <c r="C110" i="34"/>
  <c r="C109" i="34"/>
  <c r="C108" i="34"/>
  <c r="C107" i="34"/>
  <c r="C106" i="34"/>
  <c r="C105" i="34"/>
  <c r="C104" i="34"/>
  <c r="E115" i="33"/>
  <c r="E114" i="33"/>
  <c r="E113" i="33"/>
  <c r="E112" i="33"/>
  <c r="E111" i="33"/>
  <c r="E110" i="33"/>
  <c r="E109" i="33"/>
  <c r="E108" i="33"/>
  <c r="E107" i="33"/>
  <c r="E106" i="33"/>
  <c r="E105" i="33"/>
  <c r="E104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C115" i="32"/>
  <c r="C114" i="32"/>
  <c r="C113" i="32"/>
  <c r="C112" i="32"/>
  <c r="C111" i="32"/>
  <c r="C110" i="32"/>
  <c r="C109" i="32"/>
  <c r="C108" i="32"/>
  <c r="C107" i="32"/>
  <c r="C106" i="32"/>
  <c r="C105" i="32"/>
  <c r="C104" i="32"/>
  <c r="E115" i="31"/>
  <c r="E114" i="31"/>
  <c r="E113" i="31"/>
  <c r="E112" i="31"/>
  <c r="E111" i="31"/>
  <c r="E110" i="31"/>
  <c r="E109" i="31"/>
  <c r="E108" i="31"/>
  <c r="E107" i="31"/>
  <c r="E106" i="31"/>
  <c r="E105" i="31"/>
  <c r="E104" i="31"/>
  <c r="C115" i="31"/>
  <c r="C114" i="31"/>
  <c r="C113" i="31"/>
  <c r="C112" i="31"/>
  <c r="C111" i="31"/>
  <c r="C110" i="31"/>
  <c r="C109" i="31"/>
  <c r="C108" i="31"/>
  <c r="C107" i="31"/>
  <c r="C106" i="31"/>
  <c r="C105" i="31"/>
  <c r="C104" i="31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C115" i="30"/>
  <c r="C114" i="30"/>
  <c r="C113" i="30"/>
  <c r="C112" i="30"/>
  <c r="C111" i="30"/>
  <c r="C110" i="30"/>
  <c r="C109" i="30"/>
  <c r="C108" i="30"/>
  <c r="C107" i="30"/>
  <c r="C106" i="30"/>
  <c r="C105" i="30"/>
  <c r="C104" i="30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C115" i="29"/>
  <c r="C114" i="29"/>
  <c r="C113" i="29"/>
  <c r="C112" i="29"/>
  <c r="C111" i="29"/>
  <c r="C110" i="29"/>
  <c r="C109" i="29"/>
  <c r="C108" i="29"/>
  <c r="C107" i="29"/>
  <c r="C106" i="29"/>
  <c r="C105" i="29"/>
  <c r="C104" i="29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51" i="16"/>
  <c r="C150" i="16"/>
  <c r="C149" i="16"/>
  <c r="C148" i="16"/>
  <c r="C147" i="16"/>
  <c r="C146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E115" i="9"/>
  <c r="E114" i="9"/>
  <c r="E113" i="9"/>
  <c r="E112" i="9"/>
  <c r="E111" i="9"/>
  <c r="E110" i="9"/>
  <c r="E109" i="9"/>
  <c r="E108" i="9"/>
  <c r="E107" i="9"/>
  <c r="E106" i="9"/>
  <c r="E105" i="9"/>
  <c r="E104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E115" i="7"/>
  <c r="E114" i="7"/>
  <c r="E113" i="7"/>
  <c r="E112" i="7"/>
  <c r="E111" i="7"/>
  <c r="E110" i="7"/>
  <c r="E109" i="7"/>
  <c r="E108" i="7"/>
  <c r="E107" i="7"/>
  <c r="E106" i="7"/>
  <c r="E105" i="7"/>
  <c r="E104" i="7"/>
  <c r="C115" i="7"/>
  <c r="C114" i="7"/>
  <c r="C113" i="7"/>
  <c r="C112" i="7"/>
  <c r="C111" i="7"/>
  <c r="C110" i="7"/>
  <c r="C109" i="7"/>
  <c r="C108" i="7"/>
  <c r="C107" i="7"/>
  <c r="C106" i="7"/>
  <c r="C105" i="7"/>
  <c r="B104" i="7"/>
  <c r="C104" i="7" s="1"/>
  <c r="K29" i="1" l="1"/>
  <c r="N29" i="1"/>
  <c r="K30" i="1"/>
  <c r="N30" i="1"/>
  <c r="K31" i="1"/>
  <c r="N31" i="1"/>
  <c r="K32" i="1"/>
  <c r="N32" i="1"/>
  <c r="K33" i="1"/>
  <c r="N33" i="1"/>
  <c r="K34" i="1"/>
  <c r="N34" i="1"/>
  <c r="K35" i="1"/>
  <c r="N35" i="1"/>
  <c r="K36" i="1"/>
  <c r="N36" i="1"/>
  <c r="K37" i="1"/>
  <c r="K38" i="1"/>
  <c r="K39" i="1"/>
  <c r="K40" i="1"/>
  <c r="K41" i="1"/>
  <c r="K42" i="1"/>
  <c r="K43" i="1"/>
</calcChain>
</file>

<file path=xl/sharedStrings.xml><?xml version="1.0" encoding="utf-8"?>
<sst xmlns="http://schemas.openxmlformats.org/spreadsheetml/2006/main" count="5717" uniqueCount="228">
  <si>
    <t>Total Respondents</t>
  </si>
  <si>
    <t>Respondents reporting Farm to ECE activities</t>
  </si>
  <si>
    <t>Respondents planning to start farm to ECE activities</t>
  </si>
  <si>
    <t>No Farm to ECE activities, no plans for future</t>
  </si>
  <si>
    <t>Missing</t>
  </si>
  <si>
    <t>Licensed Family Child Care</t>
  </si>
  <si>
    <t>Unlicensed Family Child Care</t>
  </si>
  <si>
    <t>Child Care Center</t>
  </si>
  <si>
    <t>Head Start</t>
  </si>
  <si>
    <t>State Preschool</t>
  </si>
  <si>
    <t>Private Preschool</t>
  </si>
  <si>
    <t>Child Care or Preschool in K-12</t>
  </si>
  <si>
    <t>Tribal</t>
  </si>
  <si>
    <t>Full time</t>
  </si>
  <si>
    <t>Part time</t>
  </si>
  <si>
    <t xml:space="preserve">Total </t>
  </si>
  <si>
    <t>1-9%</t>
  </si>
  <si>
    <t>Total</t>
  </si>
  <si>
    <t>10-24%</t>
  </si>
  <si>
    <t>25-49%</t>
  </si>
  <si>
    <t>50-74%</t>
  </si>
  <si>
    <t>75-99%</t>
  </si>
  <si>
    <t xml:space="preserve">Overview and Demographics </t>
  </si>
  <si>
    <t xml:space="preserve">Respondents by Type of Program (respondents could select more than one) </t>
  </si>
  <si>
    <t xml:space="preserve">Number of children served by these sites </t>
  </si>
  <si>
    <t>Underserved/Low Income Enrollment</t>
  </si>
  <si>
    <t>Other</t>
  </si>
  <si>
    <t>What is the average length of time that respondents have been doing farm to ECE activities?</t>
  </si>
  <si>
    <t>Less than one year</t>
  </si>
  <si>
    <t>Between 1-3 years</t>
  </si>
  <si>
    <t>Between 3-5 years</t>
  </si>
  <si>
    <t>More than 5 years</t>
  </si>
  <si>
    <t>Don't know</t>
  </si>
  <si>
    <t>What are the most frequently cited motivations for engaging in farm to ECE activities?</t>
  </si>
  <si>
    <t>Teaching children about where food comes from and how it is grown</t>
  </si>
  <si>
    <t>Support local economy and community</t>
  </si>
  <si>
    <t>Meeting learning and programmatic standards</t>
  </si>
  <si>
    <t>Support local farmers</t>
  </si>
  <si>
    <t>Lower meal costs for site</t>
  </si>
  <si>
    <t>Very Important:</t>
  </si>
  <si>
    <t xml:space="preserve">Somewhat Important: </t>
  </si>
  <si>
    <t>What are the most frequently reported farm to ECE activities?</t>
  </si>
  <si>
    <t>What types of local foods are served most frequently (e.g., fruits, vegetables, etc.)?</t>
  </si>
  <si>
    <t>#</t>
  </si>
  <si>
    <t>Vegetables</t>
  </si>
  <si>
    <t>Fruit</t>
  </si>
  <si>
    <t>Of those purchasing local foods n=7</t>
  </si>
  <si>
    <t>Daily</t>
  </si>
  <si>
    <t>% Daily</t>
  </si>
  <si>
    <t>A few times per week</t>
  </si>
  <si>
    <t xml:space="preserve">% a few times per week </t>
  </si>
  <si>
    <t xml:space="preserve">What are the most frequently reported barriers to purchasing local products?*  </t>
  </si>
  <si>
    <t>Major barrier</t>
  </si>
  <si>
    <t>% Major barrier</t>
  </si>
  <si>
    <t>Minor barrier</t>
  </si>
  <si>
    <t>% minor barrier</t>
  </si>
  <si>
    <t>Future Local Purchasing</t>
  </si>
  <si>
    <t>Increase greatly</t>
  </si>
  <si>
    <t>Increase some</t>
  </si>
  <si>
    <t>Stay the same</t>
  </si>
  <si>
    <t>Decrease some</t>
  </si>
  <si>
    <t>Decrease greatly</t>
  </si>
  <si>
    <t>I don't know</t>
  </si>
  <si>
    <t>Yes F2ECE</t>
  </si>
  <si>
    <t>Access to fresher or higher-quality food</t>
  </si>
  <si>
    <t>Improving children’s health</t>
  </si>
  <si>
    <t>Enhance public relations</t>
  </si>
  <si>
    <t xml:space="preserve">Engaging parents and families  </t>
  </si>
  <si>
    <t xml:space="preserve">Providing children with experiential learning  </t>
  </si>
  <si>
    <t xml:space="preserve">Planted or worked with children in an edible garden at your site  </t>
  </si>
  <si>
    <t xml:space="preserve">Conducted field trips to farms, gardens, and/or farmers markets  </t>
  </si>
  <si>
    <t xml:space="preserve">Hosted a farmer visit  </t>
  </si>
  <si>
    <t xml:space="preserve">Hosted a chef visit  </t>
  </si>
  <si>
    <t xml:space="preserve">Held taste tests and/or cooking demonstrations of locally produced foods </t>
  </si>
  <si>
    <t xml:space="preserve">Held taste tests and/or cooking demonstrations of garden grown food  </t>
  </si>
  <si>
    <t xml:space="preserve">Celebrated National Farm to School Month (October) </t>
  </si>
  <si>
    <t xml:space="preserve">Hosted farm to ECE related community events (including parents) </t>
  </si>
  <si>
    <t xml:space="preserve">Educated children about locally grown food, how food grows and/or where it comes from  </t>
  </si>
  <si>
    <t xml:space="preserve">Served locally grown food in meals, snacks or taste tests  </t>
  </si>
  <si>
    <t xml:space="preserve">Worked with local producers/processors to develop a specific food product using local food for your site  </t>
  </si>
  <si>
    <t xml:space="preserve">Promoted locally produced foods in general at the site (e.g., via signs, posters)  </t>
  </si>
  <si>
    <t xml:space="preserve">Hosted a special event or day related to food and farms   </t>
  </si>
  <si>
    <t xml:space="preserve">Facilitated children’s families access to locally grown foods at home   </t>
  </si>
  <si>
    <t xml:space="preserve">Other farm to ECE activities (please list)  </t>
  </si>
  <si>
    <t xml:space="preserve">Fluid milk </t>
  </si>
  <si>
    <t xml:space="preserve">Other dairy (e.g., yogurt, cheese) </t>
  </si>
  <si>
    <t xml:space="preserve">Meat/poultry </t>
  </si>
  <si>
    <t xml:space="preserve">Eggs </t>
  </si>
  <si>
    <t xml:space="preserve">Seafood </t>
  </si>
  <si>
    <t xml:space="preserve">Plant-based proteins such as beans, seeds and nuts </t>
  </si>
  <si>
    <t xml:space="preserve">Grains and flour </t>
  </si>
  <si>
    <t xml:space="preserve">Bakery products </t>
  </si>
  <si>
    <t xml:space="preserve">Herbs </t>
  </si>
  <si>
    <t>Other (please specify)</t>
  </si>
  <si>
    <t xml:space="preserve">Reliability of product supply </t>
  </si>
  <si>
    <t xml:space="preserve">Knowing how to order local items </t>
  </si>
  <si>
    <t xml:space="preserve">Payment arrangement  </t>
  </si>
  <si>
    <t xml:space="preserve">Delivery challenges/limitations </t>
  </si>
  <si>
    <t xml:space="preserve">Seasonality of fruits and vegetables </t>
  </si>
  <si>
    <t xml:space="preserve">Cost/price of items </t>
  </si>
  <si>
    <t xml:space="preserve">Packaging of items  </t>
  </si>
  <si>
    <t xml:space="preserve">On-site storage </t>
  </si>
  <si>
    <t xml:space="preserve">Food quality </t>
  </si>
  <si>
    <t xml:space="preserve">Food safety </t>
  </si>
  <si>
    <t xml:space="preserve">Staff labor concerns </t>
  </si>
  <si>
    <t xml:space="preserve">Processing requirements </t>
  </si>
  <si>
    <t xml:space="preserve">Availability of processed/precut products </t>
  </si>
  <si>
    <t xml:space="preserve">Finding suppliers/farmers to provide local food </t>
  </si>
  <si>
    <t xml:space="preserve">Access to kitchen equipment to prepare the local foods </t>
  </si>
  <si>
    <t xml:space="preserve">Obtaining information about product availability </t>
  </si>
  <si>
    <t xml:space="preserve">State or local purchasing restrictions </t>
  </si>
  <si>
    <t xml:space="preserve">Lack of staff knowledge and enthusiasm </t>
  </si>
  <si>
    <t>Any other barriers? (please specify)</t>
  </si>
  <si>
    <t>Of those purchasing local foods n=6</t>
  </si>
  <si>
    <t>Alabama</t>
  </si>
  <si>
    <t>Alaska</t>
  </si>
  <si>
    <t>Arkansas</t>
  </si>
  <si>
    <t>Respondents purchasing local foods (of those with Farm to ECE)</t>
  </si>
  <si>
    <t>California</t>
  </si>
  <si>
    <t>Colorado</t>
  </si>
  <si>
    <t>Connecticut</t>
  </si>
  <si>
    <t>DC</t>
  </si>
  <si>
    <t>Florida</t>
  </si>
  <si>
    <t>Georgia</t>
  </si>
  <si>
    <t>Hawaii</t>
  </si>
  <si>
    <t>Idaho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</si>
  <si>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</si>
  <si>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</si>
  <si>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</si>
  <si>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</si>
  <si>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</si>
  <si>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</si>
  <si>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</si>
  <si>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</si>
  <si>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</si>
  <si>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</si>
  <si>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Missouri</t>
  </si>
  <si>
    <t>Montana</t>
  </si>
  <si>
    <t>Nebraska</t>
  </si>
  <si>
    <t>Nevada</t>
  </si>
  <si>
    <t>New Hampshire</t>
  </si>
  <si>
    <t>New Mexico</t>
  </si>
  <si>
    <t>New York</t>
  </si>
  <si>
    <t>North Carolina</t>
  </si>
  <si>
    <t>Ohio</t>
  </si>
  <si>
    <t>North Dakota</t>
  </si>
  <si>
    <t>Oklahoma</t>
  </si>
  <si>
    <t>Oregon</t>
  </si>
  <si>
    <t>Pennsylvania</t>
  </si>
  <si>
    <t>Rhode Island</t>
  </si>
  <si>
    <t>South Carolina</t>
  </si>
  <si>
    <t>Texas</t>
  </si>
  <si>
    <t>Utah</t>
  </si>
  <si>
    <t>Virginia</t>
  </si>
  <si>
    <t>Vermont</t>
  </si>
  <si>
    <t>West Virginia</t>
  </si>
  <si>
    <t>Wisconsin</t>
  </si>
  <si>
    <t>Washington</t>
  </si>
  <si>
    <t>Wyoming</t>
  </si>
  <si>
    <t>Nutrional meals daily</t>
  </si>
  <si>
    <t>Arizona</t>
  </si>
  <si>
    <t>Program Type</t>
  </si>
  <si>
    <t>% Minor barrier</t>
  </si>
  <si>
    <t xml:space="preserve">% A few times per week </t>
  </si>
  <si>
    <t>Of those purchasing local foods n=3</t>
  </si>
  <si>
    <t>Respondents purchasing local foods (of those with Farm to ECE n=3)</t>
  </si>
  <si>
    <t>Respondents purchasing local foods (of those with Farm to ECE n=6)</t>
  </si>
  <si>
    <t>Of those purchasing local foods n=5</t>
  </si>
  <si>
    <t>Of those with farm to ECE n=6</t>
  </si>
  <si>
    <t>Of those participating in farm to ECE n=14</t>
  </si>
  <si>
    <t>Of those participating in farm to ECE n=10</t>
  </si>
  <si>
    <t>Of those purchasing local foods n=23</t>
  </si>
  <si>
    <t>Of those participating in farm to ECE n=30</t>
  </si>
  <si>
    <t>Of those purchasing local foods n=27</t>
  </si>
  <si>
    <t>Of those participating in farm to ECE n=29</t>
  </si>
  <si>
    <t>Of those participating in farm to ECE n=6</t>
  </si>
  <si>
    <t>Of those purchasing local foods n=25</t>
  </si>
  <si>
    <t>Of those participating in farm to ECE n=38</t>
  </si>
  <si>
    <t>Of those purchasing local foods n=8</t>
  </si>
  <si>
    <t>Of those participating in farm to ECE n=15</t>
  </si>
  <si>
    <t>Of those purchasing local foods n=11</t>
  </si>
  <si>
    <t>Of those purchasing local foods n=21</t>
  </si>
  <si>
    <t>Of those participating in farm to ECE n=27</t>
  </si>
  <si>
    <t>Of those purchasing local foods n=20</t>
  </si>
  <si>
    <t>Of those purchasing local foods n=72</t>
  </si>
  <si>
    <t>Of those participating in farm to ECE n=86</t>
  </si>
  <si>
    <t>Of those participating in farm to ECE n=13</t>
  </si>
  <si>
    <t>Of those purchasing local foods n=9</t>
  </si>
  <si>
    <t>-</t>
  </si>
  <si>
    <t>**Values to be corrected</t>
  </si>
  <si>
    <t>Of those participating in farm to ECE n=8</t>
  </si>
  <si>
    <t>Of those participating in farm to ECE n=3</t>
  </si>
  <si>
    <t>Of those purchasing local foods n=31</t>
  </si>
  <si>
    <t>Of those purchasing local foods n=15</t>
  </si>
  <si>
    <t>Of those participating in farm to ECE n=26</t>
  </si>
  <si>
    <t>Of those participating in farm to ECE n=18</t>
  </si>
  <si>
    <t>Of those purchasing local foods n=10</t>
  </si>
  <si>
    <t>Of those purchasing local foods n=26</t>
  </si>
  <si>
    <t>Of those participating in farm to ECE n=35</t>
  </si>
  <si>
    <t>Of those participating in farm to ECE n=9</t>
  </si>
  <si>
    <t>Of those purchasing local foods n=24</t>
  </si>
  <si>
    <t>Of those purchasing local foods n=41</t>
  </si>
  <si>
    <t>Of those participating in farm to ECE n=51</t>
  </si>
  <si>
    <t>Of those purchasing local foods n=4</t>
  </si>
  <si>
    <t>Of those purchasing local foods n=1</t>
  </si>
  <si>
    <t>Of those participating in farm to ECE n=1</t>
  </si>
  <si>
    <t>Of those participating in farm to ECE n=4</t>
  </si>
  <si>
    <t>Of those purchasing local foods n=19</t>
  </si>
  <si>
    <t>Of those participating in farm to ECE n=36</t>
  </si>
  <si>
    <t>Of those participating in farm to ECE n=11</t>
  </si>
  <si>
    <t>Of those purchasing local foods n=610</t>
  </si>
  <si>
    <t>Of those purchasing local foods n=17</t>
  </si>
  <si>
    <t>Of those purchasing local foods n=2</t>
  </si>
  <si>
    <t>Of those purchasing local foods n=16</t>
  </si>
  <si>
    <t>Of those participating in farm to ECE n=31</t>
  </si>
  <si>
    <t>Of those participating in farm to ECE n=22</t>
  </si>
  <si>
    <t>Of those participating in farm to ECE n=5</t>
  </si>
  <si>
    <t>Of those purchasing local foods n=35</t>
  </si>
  <si>
    <t>Of those participating in farm to ECE n=46</t>
  </si>
  <si>
    <t>Of those purchasing local foods n=57</t>
  </si>
  <si>
    <t>Of those participating in farm to ECE n=72</t>
  </si>
  <si>
    <t>Of those purchasing local foods n=48</t>
  </si>
  <si>
    <t>Of those participating in farm to ECE n=66</t>
  </si>
  <si>
    <t>Of those purchasing local foods n=0</t>
  </si>
  <si>
    <t>Of those participating in farm to ECE n=2</t>
  </si>
  <si>
    <t>Of those purchasing local foods n=</t>
  </si>
  <si>
    <t>Respondents purchasing local foods (of those with Farm to ECE n=)</t>
  </si>
  <si>
    <t>New Jersey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</si>
</sst>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Abadi MT Condensed Light"/>
      <family val="2"/>
    </font>
    <font>
      <b/>
      <sz val="11"/>
      <color rgb="FF000000"/>
      <name val="Abadi MT Condensed Light"/>
      <family val="2"/>
    </font>
    <font>
      <sz val="12"/>
      <color rgb="FF315D73"/>
      <name val="Arial"/>
      <family val="2"/>
    </font>
    <font>
      <sz val="12"/>
      <color rgb="FF902F6B"/>
      <name val="Arial"/>
      <family val="2"/>
    </font>
    <font>
      <b/>
      <sz val="11"/>
      <color theme="1"/>
      <name val="Abadi MT Condensed Light"/>
      <family val="2"/>
    </font>
    <font>
      <sz val="12"/>
      <color rgb="FF000000"/>
      <name val="Calibri"/>
      <family val="2"/>
      <scheme val="minor"/>
    </font>
    <font>
      <sz val="12"/>
      <color theme="1"/>
      <name val="Times New Roman"/>
      <family val="1"/>
    </font>
    <font>
      <b/>
      <sz val="15"/>
      <color rgb="FF315D73"/>
      <name val="Arial"/>
      <family val="2"/>
    </font>
    <font>
      <sz val="12"/>
      <color rgb="FFB73D81"/>
      <name val="Arial"/>
      <family val="2"/>
    </font>
    <font>
      <sz val="14"/>
      <color theme="1"/>
      <name val="Calibri"/>
      <scheme val="minor"/>
    </font>
    <font>
      <sz val="18"/>
      <color theme="1"/>
      <name val="Calibri"/>
      <scheme val="minor"/>
    </font>
    <font>
      <sz val="11"/>
      <color rgb="FF000000"/>
      <name val="Calibri"/>
      <scheme val="minor"/>
    </font>
    <font>
      <sz val="11"/>
      <color theme="1"/>
      <name val="Abadi MT Condensed Extra Bold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3" fillId="0" borderId="0" xfId="0" applyFont="1" applyAlignment="1">
      <alignment vertical="center"/>
    </xf>
    <xf numFmtId="0" fontId="0" fillId="2" borderId="0" xfId="0" applyFill="1"/>
    <xf numFmtId="0" fontId="0" fillId="0" borderId="0" xfId="0" applyNumberFormat="1"/>
    <xf numFmtId="0" fontId="3" fillId="0" borderId="0" xfId="1" applyNumberFormat="1" applyFont="1" applyAlignment="1">
      <alignment vertical="center"/>
    </xf>
    <xf numFmtId="9" fontId="3" fillId="0" borderId="0" xfId="1" applyNumberFormat="1" applyFont="1" applyAlignment="1">
      <alignment vertical="center"/>
    </xf>
    <xf numFmtId="16" fontId="3" fillId="0" borderId="0" xfId="1" applyNumberFormat="1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5" fillId="0" borderId="0" xfId="0" applyFont="1"/>
    <xf numFmtId="10" fontId="5" fillId="0" borderId="0" xfId="2" applyNumberFormat="1" applyFont="1"/>
    <xf numFmtId="0" fontId="0" fillId="2" borderId="0" xfId="0" applyNumberFormat="1" applyFill="1"/>
    <xf numFmtId="0" fontId="6" fillId="0" borderId="0" xfId="0" applyFont="1"/>
    <xf numFmtId="0" fontId="0" fillId="0" borderId="2" xfId="0" applyBorder="1"/>
    <xf numFmtId="0" fontId="4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7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3" borderId="0" xfId="0" applyFont="1" applyFill="1"/>
    <xf numFmtId="3" fontId="0" fillId="0" borderId="0" xfId="0" applyNumberFormat="1"/>
    <xf numFmtId="0" fontId="8" fillId="0" borderId="0" xfId="0" applyFont="1"/>
    <xf numFmtId="10" fontId="5" fillId="0" borderId="0" xfId="0" applyNumberFormat="1" applyFont="1"/>
    <xf numFmtId="0" fontId="8" fillId="4" borderId="0" xfId="0" applyFont="1" applyFill="1"/>
    <xf numFmtId="0" fontId="2" fillId="5" borderId="0" xfId="0" applyFont="1" applyFill="1"/>
    <xf numFmtId="3" fontId="8" fillId="0" borderId="0" xfId="0" applyNumberFormat="1" applyFont="1"/>
    <xf numFmtId="9" fontId="3" fillId="0" borderId="0" xfId="0" applyNumberFormat="1" applyFont="1" applyAlignment="1">
      <alignment vertical="center"/>
    </xf>
    <xf numFmtId="16" fontId="3" fillId="0" borderId="0" xfId="0" applyNumberFormat="1" applyFont="1" applyAlignment="1">
      <alignment vertical="center"/>
    </xf>
    <xf numFmtId="0" fontId="8" fillId="0" borderId="2" xfId="0" applyFont="1" applyBorder="1"/>
    <xf numFmtId="0" fontId="4" fillId="0" borderId="1" xfId="0" applyFont="1" applyBorder="1" applyAlignment="1">
      <alignment vertical="center" wrapText="1"/>
    </xf>
    <xf numFmtId="0" fontId="10" fillId="0" borderId="0" xfId="0" applyFont="1"/>
    <xf numFmtId="0" fontId="9" fillId="0" borderId="0" xfId="0" applyFont="1"/>
    <xf numFmtId="0" fontId="11" fillId="0" borderId="0" xfId="0" applyFont="1"/>
    <xf numFmtId="9" fontId="3" fillId="0" borderId="0" xfId="0" applyNumberFormat="1" applyFont="1" applyAlignment="1">
      <alignment horizontal="right" vertical="center"/>
    </xf>
    <xf numFmtId="0" fontId="5" fillId="0" borderId="0" xfId="2" applyNumberFormat="1" applyFont="1"/>
    <xf numFmtId="10" fontId="0" fillId="0" borderId="0" xfId="2" applyNumberFormat="1" applyFont="1"/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2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ont="1"/>
    <xf numFmtId="0" fontId="12" fillId="0" borderId="0" xfId="0" applyFont="1" applyFill="1" applyAlignment="1">
      <alignment vertical="top" wrapText="1"/>
    </xf>
    <xf numFmtId="0" fontId="13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14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9" fontId="4" fillId="0" borderId="0" xfId="0" applyNumberFormat="1" applyFont="1" applyAlignment="1">
      <alignment horizontal="left" vertical="top" wrapText="1"/>
    </xf>
    <xf numFmtId="0" fontId="8" fillId="0" borderId="0" xfId="0" applyFont="1" applyAlignment="1">
      <alignment vertical="center"/>
    </xf>
    <xf numFmtId="0" fontId="0" fillId="0" borderId="0" xfId="0" applyBorder="1"/>
    <xf numFmtId="0" fontId="0" fillId="0" borderId="1" xfId="0" applyBorder="1"/>
    <xf numFmtId="0" fontId="3" fillId="0" borderId="2" xfId="0" applyFont="1" applyBorder="1" applyAlignment="1">
      <alignment vertical="center"/>
    </xf>
    <xf numFmtId="0" fontId="15" fillId="0" borderId="0" xfId="0" applyFont="1" applyFill="1" applyAlignment="1">
      <alignment vertical="top" wrapText="1"/>
    </xf>
    <xf numFmtId="0" fontId="2" fillId="0" borderId="0" xfId="0" applyFont="1" applyFill="1"/>
    <xf numFmtId="9" fontId="0" fillId="0" borderId="0" xfId="2" applyFont="1"/>
    <xf numFmtId="0" fontId="0" fillId="0" borderId="0" xfId="0" applyFont="1" applyFill="1" applyAlignment="1">
      <alignment vertical="center" wrapText="1"/>
    </xf>
    <xf numFmtId="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" fontId="3" fillId="0" borderId="0" xfId="0" applyNumberFormat="1" applyFont="1" applyAlignment="1">
      <alignment horizontal="left" vertical="center"/>
    </xf>
    <xf numFmtId="0" fontId="4" fillId="6" borderId="0" xfId="0" applyFont="1" applyFill="1" applyAlignment="1">
      <alignment vertical="center"/>
    </xf>
    <xf numFmtId="0" fontId="8" fillId="6" borderId="0" xfId="0" applyFont="1" applyFill="1"/>
    <xf numFmtId="10" fontId="5" fillId="6" borderId="0" xfId="0" applyNumberFormat="1" applyFont="1" applyFill="1"/>
    <xf numFmtId="10" fontId="5" fillId="0" borderId="0" xfId="0" applyNumberFormat="1" applyFont="1" applyFill="1"/>
    <xf numFmtId="0" fontId="8" fillId="0" borderId="0" xfId="0" applyFont="1" applyFill="1"/>
    <xf numFmtId="0" fontId="4" fillId="0" borderId="2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/>
    </xf>
    <xf numFmtId="0" fontId="8" fillId="0" borderId="0" xfId="0" applyFont="1" applyAlignment="1">
      <alignment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548437"/>
      <color rgb="FF3857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148"/>
  <sheetViews>
    <sheetView topLeftCell="A127" workbookViewId="0">
      <selection activeCell="F97" sqref="F97"/>
    </sheetView>
  </sheetViews>
  <sheetFormatPr baseColWidth="10" defaultRowHeight="16" x14ac:dyDescent="0.2"/>
  <sheetData>
    <row r="1" spans="1:1" x14ac:dyDescent="0.2">
      <c r="A1" t="s">
        <v>22</v>
      </c>
    </row>
    <row r="3" spans="1:1" x14ac:dyDescent="0.2">
      <c r="A3" t="s">
        <v>0</v>
      </c>
    </row>
    <row r="4" spans="1:1" x14ac:dyDescent="0.2">
      <c r="A4" t="s">
        <v>1</v>
      </c>
    </row>
    <row r="5" spans="1:1" x14ac:dyDescent="0.2">
      <c r="A5" t="s">
        <v>2</v>
      </c>
    </row>
    <row r="6" spans="1:1" x14ac:dyDescent="0.2">
      <c r="A6" t="s">
        <v>3</v>
      </c>
    </row>
    <row r="7" spans="1:1" x14ac:dyDescent="0.2">
      <c r="A7" t="s">
        <v>4</v>
      </c>
    </row>
    <row r="9" spans="1:1" x14ac:dyDescent="0.2">
      <c r="A9" s="2"/>
    </row>
    <row r="11" spans="1:1" x14ac:dyDescent="0.2">
      <c r="A11" t="s">
        <v>23</v>
      </c>
    </row>
    <row r="13" spans="1:1" x14ac:dyDescent="0.2">
      <c r="A13" t="s">
        <v>5</v>
      </c>
    </row>
    <row r="14" spans="1:1" x14ac:dyDescent="0.2">
      <c r="A14" t="s">
        <v>6</v>
      </c>
    </row>
    <row r="15" spans="1:1" x14ac:dyDescent="0.2">
      <c r="A15" t="s">
        <v>7</v>
      </c>
    </row>
    <row r="16" spans="1:1" x14ac:dyDescent="0.2">
      <c r="A16" t="s">
        <v>8</v>
      </c>
    </row>
    <row r="17" spans="1:1" x14ac:dyDescent="0.2">
      <c r="A17" t="s">
        <v>9</v>
      </c>
    </row>
    <row r="18" spans="1:1" x14ac:dyDescent="0.2">
      <c r="A18" t="s">
        <v>10</v>
      </c>
    </row>
    <row r="19" spans="1:1" x14ac:dyDescent="0.2">
      <c r="A19" t="s">
        <v>11</v>
      </c>
    </row>
    <row r="20" spans="1:1" x14ac:dyDescent="0.2">
      <c r="A20" t="s">
        <v>12</v>
      </c>
    </row>
    <row r="21" spans="1:1" x14ac:dyDescent="0.2">
      <c r="A21" t="s">
        <v>26</v>
      </c>
    </row>
    <row r="23" spans="1:1" x14ac:dyDescent="0.2">
      <c r="A23" s="2"/>
    </row>
    <row r="25" spans="1:1" x14ac:dyDescent="0.2">
      <c r="A25" t="s">
        <v>24</v>
      </c>
    </row>
    <row r="27" spans="1:1" x14ac:dyDescent="0.2">
      <c r="A27" s="1" t="s">
        <v>13</v>
      </c>
    </row>
    <row r="28" spans="1:1" x14ac:dyDescent="0.2">
      <c r="A28" s="1" t="s">
        <v>14</v>
      </c>
    </row>
    <row r="29" spans="1:1" x14ac:dyDescent="0.2">
      <c r="A29" s="1" t="s">
        <v>15</v>
      </c>
    </row>
    <row r="31" spans="1:1" x14ac:dyDescent="0.2">
      <c r="A31" s="2"/>
    </row>
    <row r="33" spans="1:1" x14ac:dyDescent="0.2">
      <c r="A33" t="s">
        <v>25</v>
      </c>
    </row>
    <row r="34" spans="1:1" x14ac:dyDescent="0.2">
      <c r="A34" s="8"/>
    </row>
    <row r="35" spans="1:1" x14ac:dyDescent="0.2">
      <c r="A35" s="5">
        <v>0</v>
      </c>
    </row>
    <row r="36" spans="1:1" x14ac:dyDescent="0.2">
      <c r="A36" s="4" t="s">
        <v>16</v>
      </c>
    </row>
    <row r="37" spans="1:1" x14ac:dyDescent="0.2">
      <c r="A37" s="6" t="s">
        <v>18</v>
      </c>
    </row>
    <row r="38" spans="1:1" x14ac:dyDescent="0.2">
      <c r="A38" s="4" t="s">
        <v>19</v>
      </c>
    </row>
    <row r="39" spans="1:1" x14ac:dyDescent="0.2">
      <c r="A39" s="4" t="s">
        <v>20</v>
      </c>
    </row>
    <row r="40" spans="1:1" x14ac:dyDescent="0.2">
      <c r="A40" s="4" t="s">
        <v>21</v>
      </c>
    </row>
    <row r="41" spans="1:1" x14ac:dyDescent="0.2">
      <c r="A41" s="5">
        <v>1</v>
      </c>
    </row>
    <row r="42" spans="1:1" x14ac:dyDescent="0.2">
      <c r="A42" s="4" t="s">
        <v>17</v>
      </c>
    </row>
    <row r="43" spans="1:1" x14ac:dyDescent="0.2">
      <c r="A43" s="4" t="s">
        <v>4</v>
      </c>
    </row>
    <row r="44" spans="1:1" x14ac:dyDescent="0.2">
      <c r="A44" s="3"/>
    </row>
    <row r="45" spans="1:1" x14ac:dyDescent="0.2">
      <c r="A45" s="11"/>
    </row>
    <row r="46" spans="1:1" x14ac:dyDescent="0.2">
      <c r="A46" s="3"/>
    </row>
    <row r="47" spans="1:1" x14ac:dyDescent="0.2">
      <c r="A47" s="3" t="s">
        <v>27</v>
      </c>
    </row>
    <row r="49" spans="1:4" x14ac:dyDescent="0.2">
      <c r="A49" s="1" t="s">
        <v>28</v>
      </c>
    </row>
    <row r="50" spans="1:4" x14ac:dyDescent="0.2">
      <c r="A50" s="1" t="s">
        <v>29</v>
      </c>
    </row>
    <row r="51" spans="1:4" x14ac:dyDescent="0.2">
      <c r="A51" s="1" t="s">
        <v>30</v>
      </c>
    </row>
    <row r="52" spans="1:4" x14ac:dyDescent="0.2">
      <c r="A52" s="1" t="s">
        <v>31</v>
      </c>
    </row>
    <row r="53" spans="1:4" x14ac:dyDescent="0.2">
      <c r="A53" s="1" t="s">
        <v>32</v>
      </c>
    </row>
    <row r="54" spans="1:4" x14ac:dyDescent="0.2">
      <c r="A54" s="1" t="s">
        <v>17</v>
      </c>
    </row>
    <row r="55" spans="1:4" x14ac:dyDescent="0.2">
      <c r="A55" s="1" t="s">
        <v>4</v>
      </c>
    </row>
    <row r="57" spans="1:4" x14ac:dyDescent="0.2">
      <c r="A57" s="2"/>
    </row>
    <row r="58" spans="1:4" ht="17" thickBot="1" x14ac:dyDescent="0.25"/>
    <row r="59" spans="1:4" x14ac:dyDescent="0.2">
      <c r="A59" t="s">
        <v>33</v>
      </c>
      <c r="B59" s="14" t="s">
        <v>39</v>
      </c>
      <c r="C59" s="13"/>
      <c r="D59" s="14" t="s">
        <v>40</v>
      </c>
    </row>
    <row r="60" spans="1:4" x14ac:dyDescent="0.2">
      <c r="A60" s="1" t="s">
        <v>64</v>
      </c>
    </row>
    <row r="61" spans="1:4" x14ac:dyDescent="0.2">
      <c r="A61" s="1" t="s">
        <v>35</v>
      </c>
    </row>
    <row r="62" spans="1:4" x14ac:dyDescent="0.2">
      <c r="A62" s="1" t="s">
        <v>37</v>
      </c>
    </row>
    <row r="63" spans="1:4" x14ac:dyDescent="0.2">
      <c r="A63" s="1" t="s">
        <v>38</v>
      </c>
    </row>
    <row r="64" spans="1:4" x14ac:dyDescent="0.2">
      <c r="A64" s="1" t="s">
        <v>34</v>
      </c>
    </row>
    <row r="65" spans="1:1" x14ac:dyDescent="0.2">
      <c r="A65" s="1" t="s">
        <v>65</v>
      </c>
    </row>
    <row r="66" spans="1:1" x14ac:dyDescent="0.2">
      <c r="A66" s="1" t="s">
        <v>66</v>
      </c>
    </row>
    <row r="67" spans="1:1" x14ac:dyDescent="0.2">
      <c r="A67" s="1" t="s">
        <v>67</v>
      </c>
    </row>
    <row r="68" spans="1:1" x14ac:dyDescent="0.2">
      <c r="A68" s="1" t="s">
        <v>68</v>
      </c>
    </row>
    <row r="69" spans="1:1" x14ac:dyDescent="0.2">
      <c r="A69" s="1" t="s">
        <v>36</v>
      </c>
    </row>
    <row r="71" spans="1:1" x14ac:dyDescent="0.2">
      <c r="A71" s="2"/>
    </row>
    <row r="73" spans="1:1" x14ac:dyDescent="0.2">
      <c r="A73" t="s">
        <v>41</v>
      </c>
    </row>
    <row r="75" spans="1:1" x14ac:dyDescent="0.2">
      <c r="A75" t="s">
        <v>69</v>
      </c>
    </row>
    <row r="76" spans="1:1" x14ac:dyDescent="0.2">
      <c r="A76" t="s">
        <v>70</v>
      </c>
    </row>
    <row r="77" spans="1:1" x14ac:dyDescent="0.2">
      <c r="A77" t="s">
        <v>71</v>
      </c>
    </row>
    <row r="78" spans="1:1" x14ac:dyDescent="0.2">
      <c r="A78" t="s">
        <v>72</v>
      </c>
    </row>
    <row r="79" spans="1:1" x14ac:dyDescent="0.2">
      <c r="A79" t="s">
        <v>73</v>
      </c>
    </row>
    <row r="80" spans="1:1" x14ac:dyDescent="0.2">
      <c r="A80" t="s">
        <v>74</v>
      </c>
    </row>
    <row r="81" spans="1:1" x14ac:dyDescent="0.2">
      <c r="A81" t="s">
        <v>75</v>
      </c>
    </row>
    <row r="82" spans="1:1" x14ac:dyDescent="0.2">
      <c r="A82" t="s">
        <v>76</v>
      </c>
    </row>
    <row r="83" spans="1:1" x14ac:dyDescent="0.2">
      <c r="A83" t="s">
        <v>77</v>
      </c>
    </row>
    <row r="84" spans="1:1" x14ac:dyDescent="0.2">
      <c r="A84" t="s">
        <v>78</v>
      </c>
    </row>
    <row r="85" spans="1:1" x14ac:dyDescent="0.2">
      <c r="A85" t="s">
        <v>79</v>
      </c>
    </row>
    <row r="86" spans="1:1" x14ac:dyDescent="0.2">
      <c r="A86" t="s">
        <v>80</v>
      </c>
    </row>
    <row r="87" spans="1:1" x14ac:dyDescent="0.2">
      <c r="A87" t="s">
        <v>81</v>
      </c>
    </row>
    <row r="88" spans="1:1" x14ac:dyDescent="0.2">
      <c r="A88" t="s">
        <v>82</v>
      </c>
    </row>
    <row r="89" spans="1:1" x14ac:dyDescent="0.2">
      <c r="A89" t="s">
        <v>83</v>
      </c>
    </row>
    <row r="90" spans="1:1" x14ac:dyDescent="0.2">
      <c r="A90" s="1"/>
    </row>
    <row r="92" spans="1:1" x14ac:dyDescent="0.2">
      <c r="A92" s="2"/>
    </row>
    <row r="94" spans="1:1" x14ac:dyDescent="0.2">
      <c r="A94" t="s">
        <v>226</v>
      </c>
    </row>
    <row r="96" spans="1:1" x14ac:dyDescent="0.2">
      <c r="A96" t="s">
        <v>43</v>
      </c>
    </row>
    <row r="98" spans="1:6" x14ac:dyDescent="0.2">
      <c r="A98" s="2"/>
      <c r="B98" t="s">
        <v>225</v>
      </c>
      <c r="C98" s="10"/>
    </row>
    <row r="99" spans="1:6" x14ac:dyDescent="0.2">
      <c r="B99" t="s">
        <v>47</v>
      </c>
      <c r="C99" s="10" t="s">
        <v>48</v>
      </c>
      <c r="D99" t="s">
        <v>49</v>
      </c>
      <c r="F99" t="s">
        <v>50</v>
      </c>
    </row>
    <row r="100" spans="1:6" ht="17" thickBot="1" x14ac:dyDescent="0.25">
      <c r="A100" s="7" t="s">
        <v>42</v>
      </c>
    </row>
    <row r="103" spans="1:6" x14ac:dyDescent="0.2">
      <c r="A103" s="1" t="s">
        <v>45</v>
      </c>
    </row>
    <row r="104" spans="1:6" x14ac:dyDescent="0.2">
      <c r="A104" s="1" t="s">
        <v>44</v>
      </c>
    </row>
    <row r="105" spans="1:6" x14ac:dyDescent="0.2">
      <c r="A105" s="1" t="s">
        <v>84</v>
      </c>
    </row>
    <row r="106" spans="1:6" x14ac:dyDescent="0.2">
      <c r="A106" s="1" t="s">
        <v>85</v>
      </c>
    </row>
    <row r="107" spans="1:6" x14ac:dyDescent="0.2">
      <c r="A107" s="1" t="s">
        <v>86</v>
      </c>
    </row>
    <row r="108" spans="1:6" x14ac:dyDescent="0.2">
      <c r="A108" s="1" t="s">
        <v>87</v>
      </c>
    </row>
    <row r="109" spans="1:6" x14ac:dyDescent="0.2">
      <c r="A109" s="1" t="s">
        <v>88</v>
      </c>
    </row>
    <row r="110" spans="1:6" x14ac:dyDescent="0.2">
      <c r="A110" s="1" t="s">
        <v>89</v>
      </c>
    </row>
    <row r="111" spans="1:6" x14ac:dyDescent="0.2">
      <c r="A111" s="1" t="s">
        <v>90</v>
      </c>
    </row>
    <row r="112" spans="1:6" x14ac:dyDescent="0.2">
      <c r="A112" s="1" t="s">
        <v>91</v>
      </c>
    </row>
    <row r="113" spans="1:6" x14ac:dyDescent="0.2">
      <c r="A113" s="1" t="s">
        <v>92</v>
      </c>
    </row>
    <row r="114" spans="1:6" ht="17" thickBot="1" x14ac:dyDescent="0.25">
      <c r="A114" t="s">
        <v>93</v>
      </c>
    </row>
    <row r="115" spans="1:6" x14ac:dyDescent="0.2">
      <c r="A115" s="2"/>
      <c r="B115" s="66" t="s">
        <v>225</v>
      </c>
      <c r="C115" s="66"/>
      <c r="D115" s="66"/>
      <c r="E115" s="67"/>
      <c r="F115" s="67"/>
    </row>
    <row r="116" spans="1:6" x14ac:dyDescent="0.2">
      <c r="B116" s="15" t="s">
        <v>52</v>
      </c>
      <c r="C116" s="15" t="s">
        <v>53</v>
      </c>
      <c r="D116" s="68" t="s">
        <v>54</v>
      </c>
      <c r="E116" s="68"/>
      <c r="F116" s="15" t="s">
        <v>55</v>
      </c>
    </row>
    <row r="117" spans="1:6" ht="17" thickBot="1" x14ac:dyDescent="0.25">
      <c r="A117" s="7" t="s">
        <v>51</v>
      </c>
    </row>
    <row r="118" spans="1:6" x14ac:dyDescent="0.2">
      <c r="A118" s="8"/>
    </row>
    <row r="120" spans="1:6" x14ac:dyDescent="0.2">
      <c r="A120" s="1" t="s">
        <v>94</v>
      </c>
    </row>
    <row r="121" spans="1:6" x14ac:dyDescent="0.2">
      <c r="A121" s="1" t="s">
        <v>95</v>
      </c>
    </row>
    <row r="122" spans="1:6" x14ac:dyDescent="0.2">
      <c r="A122" s="1" t="s">
        <v>96</v>
      </c>
    </row>
    <row r="123" spans="1:6" x14ac:dyDescent="0.2">
      <c r="A123" s="1" t="s">
        <v>97</v>
      </c>
    </row>
    <row r="124" spans="1:6" x14ac:dyDescent="0.2">
      <c r="A124" s="1" t="s">
        <v>98</v>
      </c>
    </row>
    <row r="125" spans="1:6" x14ac:dyDescent="0.2">
      <c r="A125" s="1" t="s">
        <v>99</v>
      </c>
    </row>
    <row r="126" spans="1:6" x14ac:dyDescent="0.2">
      <c r="A126" s="1" t="s">
        <v>100</v>
      </c>
    </row>
    <row r="127" spans="1:6" x14ac:dyDescent="0.2">
      <c r="A127" s="1" t="s">
        <v>101</v>
      </c>
    </row>
    <row r="128" spans="1:6" x14ac:dyDescent="0.2">
      <c r="A128" s="1" t="s">
        <v>102</v>
      </c>
    </row>
    <row r="129" spans="1:1" x14ac:dyDescent="0.2">
      <c r="A129" s="1" t="s">
        <v>103</v>
      </c>
    </row>
    <row r="130" spans="1:1" x14ac:dyDescent="0.2">
      <c r="A130" s="1" t="s">
        <v>104</v>
      </c>
    </row>
    <row r="131" spans="1:1" x14ac:dyDescent="0.2">
      <c r="A131" s="1" t="s">
        <v>105</v>
      </c>
    </row>
    <row r="132" spans="1:1" x14ac:dyDescent="0.2">
      <c r="A132" s="1" t="s">
        <v>106</v>
      </c>
    </row>
    <row r="133" spans="1:1" x14ac:dyDescent="0.2">
      <c r="A133" s="1" t="s">
        <v>107</v>
      </c>
    </row>
    <row r="134" spans="1:1" x14ac:dyDescent="0.2">
      <c r="A134" s="1" t="s">
        <v>108</v>
      </c>
    </row>
    <row r="135" spans="1:1" x14ac:dyDescent="0.2">
      <c r="A135" s="1" t="s">
        <v>109</v>
      </c>
    </row>
    <row r="136" spans="1:1" x14ac:dyDescent="0.2">
      <c r="A136" s="1" t="s">
        <v>110</v>
      </c>
    </row>
    <row r="137" spans="1:1" x14ac:dyDescent="0.2">
      <c r="A137" s="1" t="s">
        <v>111</v>
      </c>
    </row>
    <row r="138" spans="1:1" x14ac:dyDescent="0.2">
      <c r="A138" t="s">
        <v>112</v>
      </c>
    </row>
    <row r="139" spans="1:1" x14ac:dyDescent="0.2">
      <c r="A139" s="2"/>
    </row>
    <row r="141" spans="1:1" ht="33" thickBot="1" x14ac:dyDescent="0.25">
      <c r="A141" s="16" t="s">
        <v>56</v>
      </c>
    </row>
    <row r="143" spans="1:1" x14ac:dyDescent="0.2">
      <c r="A143" s="17" t="s">
        <v>57</v>
      </c>
    </row>
    <row r="144" spans="1:1" x14ac:dyDescent="0.2">
      <c r="A144" s="17" t="s">
        <v>58</v>
      </c>
    </row>
    <row r="145" spans="1:1" x14ac:dyDescent="0.2">
      <c r="A145" s="17" t="s">
        <v>59</v>
      </c>
    </row>
    <row r="146" spans="1:1" x14ac:dyDescent="0.2">
      <c r="A146" s="17" t="s">
        <v>60</v>
      </c>
    </row>
    <row r="147" spans="1:1" ht="32" x14ac:dyDescent="0.2">
      <c r="A147" s="17" t="s">
        <v>61</v>
      </c>
    </row>
    <row r="148" spans="1:1" x14ac:dyDescent="0.2">
      <c r="A148" s="17" t="s">
        <v>62</v>
      </c>
    </row>
  </sheetData>
  <mergeCells count="3">
    <mergeCell ref="B115:D115"/>
    <mergeCell ref="E115:F115"/>
    <mergeCell ref="D116:E116"/>
  </mergeCells>
  <pageMargins left="0.7" right="0.7" top="0.75" bottom="0.75" header="0.3" footer="0.3"/>
  <pageSetup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X158"/>
  <sheetViews>
    <sheetView topLeftCell="A132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122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100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38</v>
      </c>
      <c r="C5" s="21">
        <v>0.38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38</v>
      </c>
      <c r="C6" s="21">
        <v>0.38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24</v>
      </c>
      <c r="C7" s="21">
        <v>0.24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38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21</v>
      </c>
      <c r="C14" s="10">
        <v>0.21</v>
      </c>
      <c r="D14" s="20"/>
      <c r="E14" s="20">
        <v>9</v>
      </c>
      <c r="F14" s="21">
        <v>0.23684210526315788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52</v>
      </c>
      <c r="C16" s="10">
        <v>0.52</v>
      </c>
      <c r="D16" s="20"/>
      <c r="E16" s="20">
        <v>18</v>
      </c>
      <c r="F16" s="21">
        <v>0.47368421052631576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15</v>
      </c>
      <c r="C17" s="10">
        <v>0.15</v>
      </c>
      <c r="D17" s="20"/>
      <c r="E17" s="20">
        <v>4</v>
      </c>
      <c r="F17" s="21">
        <v>0.10526315789473684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4</v>
      </c>
      <c r="C18" s="10">
        <v>0.04</v>
      </c>
      <c r="D18" s="20"/>
      <c r="E18" s="20">
        <v>2</v>
      </c>
      <c r="F18" s="21">
        <v>5.2631578947368418E-2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38</v>
      </c>
      <c r="C19" s="10">
        <v>0.38</v>
      </c>
      <c r="D19" s="20"/>
      <c r="E19" s="20">
        <v>16</v>
      </c>
      <c r="F19" s="21">
        <v>0.42105263157894735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5</v>
      </c>
      <c r="C20" s="10">
        <v>0.05</v>
      </c>
      <c r="D20" s="20"/>
      <c r="E20" s="20">
        <v>1</v>
      </c>
      <c r="F20" s="21">
        <v>2.6315789473684209E-2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15</v>
      </c>
      <c r="C22" s="10">
        <v>0.15</v>
      </c>
      <c r="D22" s="20"/>
      <c r="E22" s="20">
        <v>9</v>
      </c>
      <c r="F22" s="21">
        <v>0.23684210526315788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10200</v>
      </c>
      <c r="C28" s="21"/>
      <c r="D28" s="20"/>
      <c r="E28" s="24">
        <v>4120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1589</v>
      </c>
      <c r="C29" s="21"/>
      <c r="D29" s="20"/>
      <c r="E29" s="20">
        <v>553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11789</v>
      </c>
      <c r="C30" s="21"/>
      <c r="D30" s="20"/>
      <c r="E30" s="24">
        <v>4673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18</v>
      </c>
      <c r="C36" s="21">
        <v>0.18</v>
      </c>
      <c r="D36" s="20"/>
      <c r="E36" s="20">
        <v>8</v>
      </c>
      <c r="F36" s="21">
        <v>0.21052631578947367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9</v>
      </c>
      <c r="C37" s="21">
        <v>0.09</v>
      </c>
      <c r="D37" s="20"/>
      <c r="E37" s="20">
        <v>3</v>
      </c>
      <c r="F37" s="21">
        <v>7.8947368421052627E-2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16</v>
      </c>
      <c r="C38" s="21">
        <v>0.16</v>
      </c>
      <c r="D38" s="20"/>
      <c r="E38">
        <v>5</v>
      </c>
      <c r="F38" s="21">
        <v>0.13157894736842105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10</v>
      </c>
      <c r="C39" s="21">
        <v>0.1</v>
      </c>
      <c r="D39" s="20"/>
      <c r="E39" s="20">
        <v>6</v>
      </c>
      <c r="F39" s="21">
        <v>0.15789473684210525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10</v>
      </c>
      <c r="C40" s="21">
        <v>0.1</v>
      </c>
      <c r="D40" s="20"/>
      <c r="E40" s="20">
        <v>5</v>
      </c>
      <c r="F40" s="21">
        <v>0.13157894736842105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20</v>
      </c>
      <c r="C41" s="21">
        <v>0.2</v>
      </c>
      <c r="D41" s="20"/>
      <c r="E41" s="20">
        <v>6</v>
      </c>
      <c r="F41" s="21">
        <v>0.15789473684210525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16</v>
      </c>
      <c r="C42" s="21">
        <v>0.16</v>
      </c>
      <c r="D42" s="20"/>
      <c r="E42" s="20">
        <v>5</v>
      </c>
      <c r="F42" s="21">
        <v>0.13157894736842105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99</v>
      </c>
      <c r="C43" s="21">
        <v>0.99</v>
      </c>
      <c r="D43" s="20"/>
      <c r="E43" s="20">
        <v>38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1</v>
      </c>
      <c r="C44" s="21">
        <v>0.01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7</v>
      </c>
      <c r="C50" s="21">
        <v>0.18421052631578946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9</v>
      </c>
      <c r="C51" s="21">
        <v>0.23684210526315788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8</v>
      </c>
      <c r="C52" s="21">
        <v>0.21052631578947367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11</v>
      </c>
      <c r="C53" s="21">
        <v>0.28947368421052633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2</v>
      </c>
      <c r="C54" s="21">
        <v>5.2631578947368418E-2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37</v>
      </c>
      <c r="C55" s="21">
        <v>0.97368421052631582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2.6315789473684209E-2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31</v>
      </c>
      <c r="D61" s="21">
        <v>0.81578947368421051</v>
      </c>
      <c r="E61" s="20">
        <v>5</v>
      </c>
      <c r="F61" s="21">
        <v>0.13157894736842105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22</v>
      </c>
      <c r="D62" s="21">
        <v>0.57894736842105265</v>
      </c>
      <c r="E62" s="20">
        <v>12</v>
      </c>
      <c r="F62" s="21">
        <v>0.31578947368421051</v>
      </c>
      <c r="G62" s="20"/>
      <c r="H62" s="12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21</v>
      </c>
      <c r="D63" s="21">
        <v>0.55263157894736847</v>
      </c>
      <c r="E63" s="20">
        <v>13</v>
      </c>
      <c r="F63" s="21">
        <v>0.34210526315789475</v>
      </c>
      <c r="G63" s="20"/>
      <c r="H63" s="12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18</v>
      </c>
      <c r="D64" s="21">
        <v>0.47368421052631576</v>
      </c>
      <c r="E64" s="20">
        <v>12</v>
      </c>
      <c r="F64" s="21">
        <v>0.31578947368421051</v>
      </c>
      <c r="G64" s="20"/>
      <c r="H64" s="12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37</v>
      </c>
      <c r="D65" s="21">
        <v>0.97368421052631582</v>
      </c>
      <c r="E65" s="20">
        <v>0</v>
      </c>
      <c r="F65" s="21">
        <v>0</v>
      </c>
      <c r="G65" s="20"/>
      <c r="H65" s="12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35</v>
      </c>
      <c r="D66" s="21">
        <v>0.92105263157894735</v>
      </c>
      <c r="E66" s="20">
        <v>1</v>
      </c>
      <c r="F66" s="21">
        <v>2.6315789473684209E-2</v>
      </c>
      <c r="G66" s="20"/>
      <c r="H66" s="12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19</v>
      </c>
      <c r="D67" s="21">
        <v>0.5</v>
      </c>
      <c r="E67" s="20">
        <v>14</v>
      </c>
      <c r="F67" s="21">
        <v>0.36842105263157893</v>
      </c>
      <c r="G67" s="20"/>
      <c r="H67" s="12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23</v>
      </c>
      <c r="D68" s="21">
        <v>0.60526315789473684</v>
      </c>
      <c r="E68" s="20">
        <v>12</v>
      </c>
      <c r="F68" s="21">
        <v>0.31578947368421051</v>
      </c>
      <c r="G68" s="20"/>
      <c r="H68" s="12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37</v>
      </c>
      <c r="D69" s="21">
        <v>0.97368421052631582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25</v>
      </c>
      <c r="D70" s="21">
        <v>0.65789473684210531</v>
      </c>
      <c r="E70" s="20">
        <v>9</v>
      </c>
      <c r="F70" s="21">
        <v>0.23684210526315788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31</v>
      </c>
      <c r="C76" s="21">
        <v>0.81578947368421051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11</v>
      </c>
      <c r="C77" s="21">
        <v>0.28947368421052633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5</v>
      </c>
      <c r="C78" s="21">
        <v>0.13157894736842105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8</v>
      </c>
      <c r="C79" s="21">
        <v>0.21052631578947367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14</v>
      </c>
      <c r="C80" s="21">
        <v>0.36842105263157893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17</v>
      </c>
      <c r="C81" s="21">
        <v>0.44736842105263158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2.6315789473684209E-2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4</v>
      </c>
      <c r="C83" s="21">
        <v>0.10526315789473684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25</v>
      </c>
      <c r="C84" s="21">
        <v>0.65789473684210531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20</v>
      </c>
      <c r="C85" s="21">
        <v>0.52631578947368418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2</v>
      </c>
      <c r="C86" s="21">
        <v>5.2631578947368418E-2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4</v>
      </c>
      <c r="C87" s="21">
        <v>0.10526315789473684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4</v>
      </c>
      <c r="C88" s="21">
        <v>0.10526315789473684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5</v>
      </c>
      <c r="C89" s="21">
        <v>0.13157894736842105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D90" s="20"/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25</v>
      </c>
      <c r="B97" s="21">
        <v>0.65789473684210531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176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8</v>
      </c>
      <c r="C104" s="21">
        <f>B104/A97</f>
        <v>0.32</v>
      </c>
      <c r="D104" s="20">
        <v>7</v>
      </c>
      <c r="E104" s="21">
        <f>D104/A97</f>
        <v>0.28000000000000003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9</v>
      </c>
      <c r="C105" s="21">
        <f>B105/A97</f>
        <v>0.36</v>
      </c>
      <c r="D105" s="20">
        <v>3</v>
      </c>
      <c r="E105" s="21">
        <f>D105/A97</f>
        <v>0.12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10</v>
      </c>
      <c r="C106" s="21">
        <f>B106/A97</f>
        <v>0.4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3</v>
      </c>
      <c r="C107" s="21">
        <f>B107/A97</f>
        <v>0.12</v>
      </c>
      <c r="D107" s="20">
        <v>3</v>
      </c>
      <c r="E107" s="21">
        <f>D107/A97</f>
        <v>0.12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6</v>
      </c>
      <c r="C108" s="21">
        <f>B108/A97</f>
        <v>0.24</v>
      </c>
      <c r="D108" s="20">
        <v>1</v>
      </c>
      <c r="E108" s="21">
        <f>D108/A97</f>
        <v>0.04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3</v>
      </c>
      <c r="C109" s="21">
        <f>B109/A97</f>
        <v>0.12</v>
      </c>
      <c r="D109" s="20">
        <v>1</v>
      </c>
      <c r="E109" s="21">
        <f>D109/A97</f>
        <v>0.04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4</v>
      </c>
      <c r="C111" s="21">
        <f>B111/A97</f>
        <v>0.16</v>
      </c>
      <c r="D111" s="20">
        <v>2</v>
      </c>
      <c r="E111" s="21">
        <f>D111/A97</f>
        <v>0.08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6</v>
      </c>
      <c r="C112" s="21">
        <f>B112/A97</f>
        <v>0.24</v>
      </c>
      <c r="D112" s="20">
        <v>2</v>
      </c>
      <c r="E112" s="21">
        <f>D112/A97</f>
        <v>0.08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1</v>
      </c>
      <c r="C113" s="21">
        <f>B113/A97</f>
        <v>0.04</v>
      </c>
      <c r="D113" s="20">
        <v>1</v>
      </c>
      <c r="E113" s="21">
        <f>D113/A97</f>
        <v>0.04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4</v>
      </c>
      <c r="C114" s="21">
        <f>B114/A97</f>
        <v>0.16</v>
      </c>
      <c r="D114" s="20">
        <v>4</v>
      </c>
      <c r="E114" s="21">
        <f>D114/A97</f>
        <v>0.16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1</v>
      </c>
      <c r="C115" s="21">
        <f>B115/A97</f>
        <v>0.04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177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3</v>
      </c>
      <c r="C122" s="21">
        <v>7.8947368421052627E-2</v>
      </c>
      <c r="D122" s="20">
        <v>12</v>
      </c>
      <c r="E122" s="21">
        <v>0.31578947368421051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9</v>
      </c>
      <c r="C123" s="21">
        <v>0.23684210526315788</v>
      </c>
      <c r="D123" s="20">
        <v>10</v>
      </c>
      <c r="E123" s="21">
        <v>0.26315789473684209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6</v>
      </c>
      <c r="C124" s="21">
        <v>0.15789473684210525</v>
      </c>
      <c r="D124" s="20">
        <v>7</v>
      </c>
      <c r="E124" s="21">
        <v>0.18421052631578946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8</v>
      </c>
      <c r="C125" s="21">
        <v>0.21052631578947367</v>
      </c>
      <c r="D125" s="20">
        <v>10</v>
      </c>
      <c r="E125" s="21">
        <v>0.26315789473684209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6</v>
      </c>
      <c r="C126" s="21">
        <v>0.15789473684210525</v>
      </c>
      <c r="D126" s="20">
        <v>14</v>
      </c>
      <c r="E126" s="21">
        <v>0.36842105263157893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6</v>
      </c>
      <c r="C127" s="21">
        <v>0.15789473684210525</v>
      </c>
      <c r="D127" s="20">
        <v>13</v>
      </c>
      <c r="E127" s="21">
        <v>0.34210526315789475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1</v>
      </c>
      <c r="C128" s="21">
        <v>2.6315789473684209E-2</v>
      </c>
      <c r="D128" s="20">
        <v>11</v>
      </c>
      <c r="E128" s="21">
        <v>0.28947368421052633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6</v>
      </c>
      <c r="C129" s="21">
        <v>0.15789473684210525</v>
      </c>
      <c r="D129" s="20">
        <v>10</v>
      </c>
      <c r="E129" s="21">
        <v>0.26315789473684209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3</v>
      </c>
      <c r="C130" s="21">
        <v>7.8947368421052627E-2</v>
      </c>
      <c r="D130" s="20">
        <v>9</v>
      </c>
      <c r="E130" s="21">
        <v>0.23684210526315788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4</v>
      </c>
      <c r="C131" s="21">
        <v>0.10526315789473684</v>
      </c>
      <c r="D131" s="20">
        <v>6</v>
      </c>
      <c r="E131" s="21">
        <v>0.15789473684210525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3</v>
      </c>
      <c r="C132" s="21">
        <v>7.8947368421052627E-2</v>
      </c>
      <c r="D132" s="20">
        <v>7</v>
      </c>
      <c r="E132" s="21">
        <v>0.18421052631578946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3</v>
      </c>
      <c r="C133" s="21">
        <v>7.8947368421052627E-2</v>
      </c>
      <c r="D133" s="20">
        <v>6</v>
      </c>
      <c r="E133" s="21">
        <v>0.15789473684210525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3</v>
      </c>
      <c r="C134" s="21">
        <v>7.8947368421052627E-2</v>
      </c>
      <c r="D134" s="20">
        <v>7</v>
      </c>
      <c r="E134" s="21">
        <v>0.18421052631578946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8</v>
      </c>
      <c r="C135" s="21">
        <v>0.21052631578947367</v>
      </c>
      <c r="D135" s="20">
        <v>8</v>
      </c>
      <c r="E135" s="21">
        <v>0.21052631578947367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5</v>
      </c>
      <c r="C136" s="21">
        <v>0.13157894736842105</v>
      </c>
      <c r="D136" s="20">
        <v>5</v>
      </c>
      <c r="E136" s="21">
        <v>0.13157894736842105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7</v>
      </c>
      <c r="C137" s="21">
        <v>0.18421052631578946</v>
      </c>
      <c r="D137" s="20">
        <v>9</v>
      </c>
      <c r="E137" s="21">
        <v>0.23684210526315788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4</v>
      </c>
      <c r="C138" s="21">
        <v>0.10526315789473684</v>
      </c>
      <c r="D138" s="20">
        <v>7</v>
      </c>
      <c r="E138" s="21">
        <v>0.18421052631578946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4</v>
      </c>
      <c r="C139" s="21">
        <v>0.10526315789473684</v>
      </c>
      <c r="D139" s="20">
        <v>8</v>
      </c>
      <c r="E139" s="21">
        <v>0.21052631578947367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2.6315789473684209E-2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6</v>
      </c>
      <c r="C146" s="21">
        <v>0.15789473684210525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15</v>
      </c>
      <c r="C147" s="21">
        <v>0.39473684210526316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8</v>
      </c>
      <c r="C148" s="21">
        <v>0.21052631578947367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1</v>
      </c>
      <c r="C149" s="21">
        <v>2.6315789473684209E-2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7</v>
      </c>
      <c r="C151" s="21">
        <v>0.18421052631578946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X158"/>
  <sheetViews>
    <sheetView topLeftCell="A139" workbookViewId="0">
      <selection activeCell="H44" sqref="H44"/>
    </sheetView>
  </sheetViews>
  <sheetFormatPr baseColWidth="10" defaultRowHeight="16" x14ac:dyDescent="0.2"/>
  <sheetData>
    <row r="1" spans="1:50" x14ac:dyDescent="0.2">
      <c r="A1" s="20" t="s">
        <v>123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33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14</v>
      </c>
      <c r="C5" s="21">
        <v>0.42424242424242425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12</v>
      </c>
      <c r="C6" s="21">
        <v>0.36363636363636365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7</v>
      </c>
      <c r="C7" s="21">
        <v>0.21212121212121213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14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</v>
      </c>
      <c r="C14" s="10">
        <v>3.0303030303030304E-2</v>
      </c>
      <c r="D14" s="20"/>
      <c r="E14" s="20">
        <v>1</v>
      </c>
      <c r="F14" s="21">
        <v>7.1428571428571425E-2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1</v>
      </c>
      <c r="C15" s="10">
        <v>3.0303030303030304E-2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4</v>
      </c>
      <c r="C16" s="10">
        <v>0.12121212121212122</v>
      </c>
      <c r="D16" s="20"/>
      <c r="E16" s="20">
        <v>1</v>
      </c>
      <c r="F16" s="21">
        <v>7.1428571428571425E-2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5</v>
      </c>
      <c r="C17" s="10">
        <v>0.15151515151515152</v>
      </c>
      <c r="D17" s="20"/>
      <c r="E17" s="20">
        <v>2</v>
      </c>
      <c r="F17" s="21">
        <v>0.14285714285714285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16</v>
      </c>
      <c r="C19" s="10">
        <v>0.48484848484848486</v>
      </c>
      <c r="D19" s="20"/>
      <c r="E19" s="20">
        <v>9</v>
      </c>
      <c r="F19" s="21">
        <v>0.6428571428571429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1</v>
      </c>
      <c r="C20" s="10">
        <v>3.0303030303030304E-2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7</v>
      </c>
      <c r="C22" s="10">
        <v>0.21212121212121213</v>
      </c>
      <c r="D22" s="20"/>
      <c r="E22" s="20">
        <v>2</v>
      </c>
      <c r="F22" s="21">
        <v>0.14285714285714285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895</v>
      </c>
      <c r="C28" s="21"/>
      <c r="D28" s="20"/>
      <c r="E28" s="24">
        <v>1531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480</v>
      </c>
      <c r="C29" s="21"/>
      <c r="D29" s="20"/>
      <c r="E29" s="20">
        <v>198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1375</v>
      </c>
      <c r="C30" s="21"/>
      <c r="D30" s="20"/>
      <c r="E30" s="24">
        <v>1729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 t="s">
        <v>63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13</v>
      </c>
      <c r="C36" s="21">
        <v>0.39393939393939392</v>
      </c>
      <c r="D36" s="20"/>
      <c r="E36" s="20">
        <v>4</v>
      </c>
      <c r="F36" s="21">
        <v>0.2857142857142857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4</v>
      </c>
      <c r="C37" s="21">
        <v>0.12121212121212122</v>
      </c>
      <c r="D37" s="20"/>
      <c r="E37" s="20">
        <v>4</v>
      </c>
      <c r="F37" s="21">
        <v>0.2857142857142857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1</v>
      </c>
      <c r="C38" s="21">
        <v>3.0303030303030304E-2</v>
      </c>
      <c r="D38" s="20"/>
      <c r="E38">
        <v>1</v>
      </c>
      <c r="F38" s="21">
        <v>7.1428571428571425E-2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3</v>
      </c>
      <c r="C39" s="21">
        <v>9.0909090909090912E-2</v>
      </c>
      <c r="D39" s="20"/>
      <c r="E39" s="20">
        <v>1</v>
      </c>
      <c r="F39" s="21">
        <v>7.1428571428571425E-2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2</v>
      </c>
      <c r="C40" s="21">
        <v>6.0606060606060608E-2</v>
      </c>
      <c r="D40" s="20"/>
      <c r="E40" s="20">
        <v>1</v>
      </c>
      <c r="F40" s="21">
        <v>7.1428571428571425E-2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6</v>
      </c>
      <c r="C41" s="21">
        <v>0.18181818181818182</v>
      </c>
      <c r="D41" s="20"/>
      <c r="E41" s="20">
        <v>2</v>
      </c>
      <c r="F41" s="21">
        <v>0.14285714285714285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4</v>
      </c>
      <c r="C42" s="21">
        <v>0.12121212121212122</v>
      </c>
      <c r="D42" s="20"/>
      <c r="E42" s="20">
        <v>1</v>
      </c>
      <c r="F42" s="21">
        <v>7.1428571428571425E-2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33</v>
      </c>
      <c r="C43" s="21">
        <v>1</v>
      </c>
      <c r="D43" s="20"/>
      <c r="E43" s="20">
        <v>14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2</v>
      </c>
      <c r="C50" s="21">
        <v>0.14285714285714285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6</v>
      </c>
      <c r="C51" s="21">
        <v>0.42857142857142855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3</v>
      </c>
      <c r="C52" s="21">
        <v>0.21428571428571427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2</v>
      </c>
      <c r="C53" s="21">
        <v>0.14285714285714285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13</v>
      </c>
      <c r="C55" s="21">
        <v>0.9285714285714286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7.1428571428571425E-2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9</v>
      </c>
      <c r="D61" s="21">
        <v>0.6428571428571429</v>
      </c>
      <c r="E61" s="20">
        <v>4</v>
      </c>
      <c r="F61" s="21">
        <v>0.2857142857142857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7</v>
      </c>
      <c r="D62" s="21">
        <v>0.5</v>
      </c>
      <c r="E62" s="20">
        <v>6</v>
      </c>
      <c r="F62" s="21">
        <v>0.42857142857142855</v>
      </c>
      <c r="G62" s="20"/>
      <c r="H62" s="12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6</v>
      </c>
      <c r="D63" s="21">
        <v>0.42857142857142855</v>
      </c>
      <c r="E63" s="20">
        <v>6</v>
      </c>
      <c r="F63" s="21">
        <v>0.42857142857142855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4</v>
      </c>
      <c r="D64" s="21">
        <v>0.2857142857142857</v>
      </c>
      <c r="E64" s="20">
        <v>4</v>
      </c>
      <c r="F64" s="21">
        <v>0.2857142857142857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12</v>
      </c>
      <c r="D65" s="21">
        <v>0.8571428571428571</v>
      </c>
      <c r="E65" s="20">
        <v>1</v>
      </c>
      <c r="F65" s="21">
        <v>7.1428571428571425E-2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12</v>
      </c>
      <c r="D66" s="21">
        <v>0.8571428571428571</v>
      </c>
      <c r="E66" s="20">
        <v>1</v>
      </c>
      <c r="F66" s="21">
        <v>7.1428571428571425E-2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2</v>
      </c>
      <c r="D67" s="21">
        <v>0.14285714285714285</v>
      </c>
      <c r="E67" s="20">
        <v>8</v>
      </c>
      <c r="F67" s="21">
        <v>0.5714285714285714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9</v>
      </c>
      <c r="D68" s="21">
        <v>0.6428571428571429</v>
      </c>
      <c r="E68" s="20">
        <v>3</v>
      </c>
      <c r="F68" s="21">
        <v>0.21428571428571427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12</v>
      </c>
      <c r="D69" s="21">
        <v>0.8571428571428571</v>
      </c>
      <c r="E69" s="20">
        <v>1</v>
      </c>
      <c r="F69" s="21">
        <v>7.1428571428571425E-2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7</v>
      </c>
      <c r="D70" s="21">
        <v>0.5</v>
      </c>
      <c r="E70" s="20">
        <v>3</v>
      </c>
      <c r="F70" s="21">
        <v>0.21428571428571427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8</v>
      </c>
      <c r="C76" s="21">
        <v>0.5714285714285714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9</v>
      </c>
      <c r="C77" s="21">
        <v>0.6428571428571429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4</v>
      </c>
      <c r="C78" s="21">
        <v>0.2857142857142857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6</v>
      </c>
      <c r="C79" s="21">
        <v>0.42857142857142855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6</v>
      </c>
      <c r="C80" s="21">
        <v>0.42857142857142855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6</v>
      </c>
      <c r="C81" s="21">
        <v>0.42857142857142855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7.1428571428571425E-2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9</v>
      </c>
      <c r="C84" s="21">
        <v>0.6428571428571429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8</v>
      </c>
      <c r="C85" s="21">
        <v>0.5714285714285714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2</v>
      </c>
      <c r="C87" s="21">
        <v>0.14285714285714285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</v>
      </c>
      <c r="C88" s="21">
        <v>7.1428571428571425E-2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4</v>
      </c>
      <c r="C89" s="21">
        <v>0.2857142857142857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D90" s="20"/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8</v>
      </c>
      <c r="B97" s="21">
        <v>0.5714285714285714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178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2</v>
      </c>
      <c r="C104" s="21">
        <f>B104/A97</f>
        <v>0.25</v>
      </c>
      <c r="D104" s="20">
        <v>2</v>
      </c>
      <c r="E104" s="21">
        <f>D104/A97</f>
        <v>0.25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2</v>
      </c>
      <c r="C105" s="21">
        <f>B105/A97</f>
        <v>0.25</v>
      </c>
      <c r="D105" s="20">
        <v>2</v>
      </c>
      <c r="E105" s="21">
        <f>D105/A97</f>
        <v>0.25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>
        <f>B106/A97</f>
        <v>0</v>
      </c>
      <c r="D106" s="20">
        <v>1</v>
      </c>
      <c r="E106" s="21">
        <f>D106/A97</f>
        <v>0.125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f>B107/A97</f>
        <v>0</v>
      </c>
      <c r="D107" s="20">
        <v>1</v>
      </c>
      <c r="E107" s="21">
        <f>D107/A97</f>
        <v>0.125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f>B108/A97</f>
        <v>0</v>
      </c>
      <c r="D108" s="20">
        <v>1</v>
      </c>
      <c r="E108" s="21">
        <f>D108/A97</f>
        <v>0.125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1</v>
      </c>
      <c r="C109" s="21">
        <f>B109/A97</f>
        <v>0.125</v>
      </c>
      <c r="D109" s="20">
        <v>0</v>
      </c>
      <c r="E109" s="21">
        <f>D109/A97</f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3</v>
      </c>
      <c r="E111" s="21">
        <f>D111/A97</f>
        <v>0.375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f>B112/A97</f>
        <v>0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0</v>
      </c>
      <c r="C113" s="21">
        <f>B113/A97</f>
        <v>0</v>
      </c>
      <c r="D113" s="20">
        <v>1</v>
      </c>
      <c r="E113" s="21">
        <f>D113/A97</f>
        <v>0.125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1</v>
      </c>
      <c r="C114" s="21">
        <f>B114/A97</f>
        <v>0.125</v>
      </c>
      <c r="D114" s="20">
        <v>2</v>
      </c>
      <c r="E114" s="21">
        <f>D114/A97</f>
        <v>0.25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169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3</v>
      </c>
      <c r="C122" s="21">
        <v>0.21428571428571427</v>
      </c>
      <c r="D122" s="20">
        <v>3</v>
      </c>
      <c r="E122" s="21">
        <v>0.21428571428571427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2</v>
      </c>
      <c r="C123" s="21">
        <v>0.14285714285714285</v>
      </c>
      <c r="D123" s="20">
        <v>4</v>
      </c>
      <c r="E123" s="21">
        <v>0.2857142857142857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2</v>
      </c>
      <c r="C124" s="21">
        <v>0.14285714285714285</v>
      </c>
      <c r="D124" s="20">
        <v>4</v>
      </c>
      <c r="E124" s="21">
        <v>0.2857142857142857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4</v>
      </c>
      <c r="C125" s="21">
        <v>0.2857142857142857</v>
      </c>
      <c r="D125" s="20">
        <v>3</v>
      </c>
      <c r="E125" s="21">
        <v>0.21428571428571427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3</v>
      </c>
      <c r="C126" s="21">
        <v>0.21428571428571427</v>
      </c>
      <c r="D126" s="20">
        <v>4</v>
      </c>
      <c r="E126" s="21">
        <v>0.2857142857142857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6</v>
      </c>
      <c r="C127" s="21">
        <v>0.42857142857142855</v>
      </c>
      <c r="D127" s="20">
        <v>2</v>
      </c>
      <c r="E127" s="21">
        <v>0.14285714285714285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2</v>
      </c>
      <c r="C128" s="21">
        <v>0.14285714285714285</v>
      </c>
      <c r="D128" s="20">
        <v>2</v>
      </c>
      <c r="E128" s="21">
        <v>0.14285714285714285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5</v>
      </c>
      <c r="C129" s="21">
        <v>0.35714285714285715</v>
      </c>
      <c r="D129" s="20">
        <v>0</v>
      </c>
      <c r="E129" s="21">
        <v>0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7.1428571428571425E-2</v>
      </c>
      <c r="D130" s="20">
        <v>4</v>
      </c>
      <c r="E130" s="21">
        <v>0.2857142857142857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>
        <v>0</v>
      </c>
      <c r="D131" s="20">
        <v>4</v>
      </c>
      <c r="E131" s="21">
        <v>0.2857142857142857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2</v>
      </c>
      <c r="C132" s="21">
        <v>0.14285714285714285</v>
      </c>
      <c r="D132" s="20">
        <v>3</v>
      </c>
      <c r="E132" s="21">
        <v>0.21428571428571427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3</v>
      </c>
      <c r="E133" s="21">
        <v>0.21428571428571427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0.14285714285714285</v>
      </c>
      <c r="D134" s="20">
        <v>3</v>
      </c>
      <c r="E134" s="21">
        <v>0.21428571428571427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0.21428571428571427</v>
      </c>
      <c r="D135" s="20">
        <v>2</v>
      </c>
      <c r="E135" s="21">
        <v>0.14285714285714285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3</v>
      </c>
      <c r="E136" s="21">
        <v>0.21428571428571427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</v>
      </c>
      <c r="C137" s="21">
        <v>7.1428571428571425E-2</v>
      </c>
      <c r="D137" s="20">
        <v>4</v>
      </c>
      <c r="E137" s="21">
        <v>0.2857142857142857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7.1428571428571425E-2</v>
      </c>
      <c r="D138" s="20">
        <v>2</v>
      </c>
      <c r="E138" s="21">
        <v>0.14285714285714285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4</v>
      </c>
      <c r="E139" s="21">
        <v>0.2857142857142857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</v>
      </c>
      <c r="C146" s="21">
        <v>7.1428571428571425E-2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6</v>
      </c>
      <c r="C147" s="21">
        <v>0.42857142857142855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3</v>
      </c>
      <c r="C148" s="21">
        <v>0.21428571428571427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0.21428571428571427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X158"/>
  <sheetViews>
    <sheetView topLeftCell="A92" workbookViewId="0">
      <selection activeCell="B120" sqref="B120:D120"/>
    </sheetView>
  </sheetViews>
  <sheetFormatPr baseColWidth="10" defaultRowHeight="16" x14ac:dyDescent="0.2"/>
  <cols>
    <col min="1" max="1" width="34.83203125" customWidth="1"/>
  </cols>
  <sheetData>
    <row r="1" spans="1:50" x14ac:dyDescent="0.2">
      <c r="A1" s="20" t="s">
        <v>124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21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15</v>
      </c>
      <c r="C5" s="21">
        <v>0.7142857142857143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</v>
      </c>
      <c r="C6" s="21">
        <v>9.5238095238095233E-2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4</v>
      </c>
      <c r="C7" s="21">
        <v>0.19047619047619047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15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6</v>
      </c>
      <c r="C14" s="10">
        <v>0.2857142857142857</v>
      </c>
      <c r="D14" s="20"/>
      <c r="E14" s="20">
        <v>6</v>
      </c>
      <c r="F14" s="21">
        <v>0.4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2</v>
      </c>
      <c r="C16" s="10">
        <v>9.5238095238095233E-2</v>
      </c>
      <c r="D16" s="20"/>
      <c r="E16" s="20">
        <v>1</v>
      </c>
      <c r="F16" s="21">
        <v>6.6666666666666666E-2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0</v>
      </c>
      <c r="C17" s="10">
        <v>0</v>
      </c>
      <c r="D17" s="20"/>
      <c r="E17" s="20">
        <v>0</v>
      </c>
      <c r="F17" s="21">
        <v>0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11</v>
      </c>
      <c r="C19" s="10">
        <v>0.52380952380952384</v>
      </c>
      <c r="D19" s="20"/>
      <c r="E19" s="20">
        <v>6</v>
      </c>
      <c r="F19" s="21">
        <v>0.4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1</v>
      </c>
      <c r="C21" s="10">
        <v>4.7619047619047616E-2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3</v>
      </c>
      <c r="C22" s="10">
        <v>0.14285714285714285</v>
      </c>
      <c r="D22" s="20"/>
      <c r="E22" s="20">
        <v>3</v>
      </c>
      <c r="F22" s="21">
        <v>0.2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627</v>
      </c>
      <c r="C28" s="21"/>
      <c r="D28" s="20"/>
      <c r="E28" s="24">
        <v>267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156</v>
      </c>
      <c r="C29" s="21"/>
      <c r="D29" s="20"/>
      <c r="E29" s="20">
        <v>148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783</v>
      </c>
      <c r="C30" s="21"/>
      <c r="D30" s="20"/>
      <c r="E30" s="24">
        <v>415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3</v>
      </c>
      <c r="C36" s="21">
        <v>0.14285714285714285</v>
      </c>
      <c r="D36" s="20"/>
      <c r="E36" s="20">
        <v>2</v>
      </c>
      <c r="F36" s="21">
        <v>0.13333333333333333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6</v>
      </c>
      <c r="C37" s="21">
        <v>0.2857142857142857</v>
      </c>
      <c r="D37" s="20"/>
      <c r="E37" s="20">
        <v>5</v>
      </c>
      <c r="F37" s="21">
        <v>0.33333333333333331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4</v>
      </c>
      <c r="C38" s="21">
        <v>0.19047619047619047</v>
      </c>
      <c r="D38" s="20"/>
      <c r="E38">
        <v>3</v>
      </c>
      <c r="F38" s="21">
        <v>0.2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4</v>
      </c>
      <c r="C39" s="21">
        <v>0.19047619047619047</v>
      </c>
      <c r="D39" s="20"/>
      <c r="E39" s="20">
        <v>2</v>
      </c>
      <c r="F39" s="21">
        <v>0.13333333333333333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3</v>
      </c>
      <c r="C40" s="21">
        <v>0.14285714285714285</v>
      </c>
      <c r="D40" s="20"/>
      <c r="E40" s="20">
        <v>2</v>
      </c>
      <c r="F40" s="21">
        <v>0.13333333333333333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0</v>
      </c>
      <c r="C41" s="21">
        <v>0</v>
      </c>
      <c r="D41" s="20"/>
      <c r="E41" s="20">
        <v>0</v>
      </c>
      <c r="F41" s="21">
        <v>0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1</v>
      </c>
      <c r="C42" s="21">
        <v>4.7619047619047616E-2</v>
      </c>
      <c r="D42" s="20"/>
      <c r="E42" s="20">
        <v>1</v>
      </c>
      <c r="F42" s="21">
        <v>6.6666666666666666E-2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21</v>
      </c>
      <c r="C43" s="21">
        <v>1</v>
      </c>
      <c r="D43" s="20"/>
      <c r="E43" s="20">
        <v>15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2</v>
      </c>
      <c r="C50" s="21">
        <v>0.13333333333333333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5</v>
      </c>
      <c r="C51" s="21">
        <v>0.33333333333333331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3</v>
      </c>
      <c r="C52" s="21">
        <v>0.2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4</v>
      </c>
      <c r="C53" s="21">
        <v>0.26666666666666666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14</v>
      </c>
      <c r="C55" s="21">
        <v>0.93333333333333335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6.6666666666666666E-2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10</v>
      </c>
      <c r="D61" s="21">
        <v>0.66666666666666663</v>
      </c>
      <c r="E61" s="20">
        <v>3</v>
      </c>
      <c r="F61" s="21">
        <v>0.2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9</v>
      </c>
      <c r="D62" s="21">
        <v>0.6</v>
      </c>
      <c r="E62" s="20">
        <v>4</v>
      </c>
      <c r="F62" s="21">
        <v>0.26666666666666666</v>
      </c>
      <c r="G62" s="20"/>
      <c r="H62" s="12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9</v>
      </c>
      <c r="D63" s="21">
        <v>0.6</v>
      </c>
      <c r="E63" s="20">
        <v>4</v>
      </c>
      <c r="F63" s="21">
        <v>0.26666666666666666</v>
      </c>
      <c r="G63" s="20"/>
      <c r="H63" s="12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9</v>
      </c>
      <c r="D64" s="21">
        <v>0.6</v>
      </c>
      <c r="E64" s="20">
        <v>2</v>
      </c>
      <c r="F64" s="21">
        <v>0.13333333333333333</v>
      </c>
      <c r="G64" s="20"/>
      <c r="H64" s="12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12</v>
      </c>
      <c r="D65" s="21">
        <v>0.8</v>
      </c>
      <c r="E65" s="20">
        <v>1</v>
      </c>
      <c r="F65" s="21">
        <v>6.6666666666666666E-2</v>
      </c>
      <c r="G65" s="20"/>
      <c r="H65" s="12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12</v>
      </c>
      <c r="D66" s="21">
        <v>0.8</v>
      </c>
      <c r="E66" s="20">
        <v>1</v>
      </c>
      <c r="F66" s="21">
        <v>6.6666666666666666E-2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3</v>
      </c>
      <c r="D67" s="21">
        <v>0.2</v>
      </c>
      <c r="E67" s="20">
        <v>8</v>
      </c>
      <c r="F67" s="21">
        <v>0.53333333333333333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10</v>
      </c>
      <c r="D68" s="21">
        <v>0.66666666666666663</v>
      </c>
      <c r="E68" s="20">
        <v>2</v>
      </c>
      <c r="F68" s="21">
        <v>0.13333333333333333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12</v>
      </c>
      <c r="D69" s="21">
        <v>0.8</v>
      </c>
      <c r="E69" s="20">
        <v>1</v>
      </c>
      <c r="F69" s="21">
        <v>6.6666666666666666E-2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7</v>
      </c>
      <c r="D70" s="21">
        <v>0.46666666666666667</v>
      </c>
      <c r="E70" s="20">
        <v>3</v>
      </c>
      <c r="F70" s="21">
        <v>0.2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11</v>
      </c>
      <c r="C76" s="21">
        <v>0.73333333333333328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5</v>
      </c>
      <c r="C77" s="21">
        <v>0.33333333333333331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6.6666666666666666E-2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6.6666666666666666E-2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3</v>
      </c>
      <c r="C80" s="21">
        <v>0.2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5</v>
      </c>
      <c r="C81" s="21">
        <v>0.33333333333333331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10</v>
      </c>
      <c r="C84" s="21">
        <v>0.66666666666666663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11</v>
      </c>
      <c r="C85" s="21">
        <v>0.73333333333333328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6.6666666666666666E-2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3</v>
      </c>
      <c r="C87" s="21">
        <v>0.2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</v>
      </c>
      <c r="C88" s="21">
        <v>6.6666666666666666E-2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2</v>
      </c>
      <c r="C89" s="21">
        <v>0.13333333333333333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D90" s="20"/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55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11</v>
      </c>
      <c r="B97" s="21">
        <v>0.73333333333333328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180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3</v>
      </c>
      <c r="C104" s="21">
        <f>B104/A97</f>
        <v>0.27272727272727271</v>
      </c>
      <c r="D104" s="20">
        <v>5</v>
      </c>
      <c r="E104" s="21">
        <f>D104/A97</f>
        <v>0.45454545454545453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f>B105/A97</f>
        <v>0.27272727272727271</v>
      </c>
      <c r="D105" s="20">
        <v>3</v>
      </c>
      <c r="E105" s="21">
        <f>D105/A97</f>
        <v>0.27272727272727271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</v>
      </c>
      <c r="C106" s="21">
        <f>B106/A97</f>
        <v>9.0909090909090912E-2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9.0909090909090912E-2</v>
      </c>
      <c r="D107" s="20">
        <v>0</v>
      </c>
      <c r="E107" s="21">
        <f>D107/A97</f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f>B108/A97</f>
        <v>0</v>
      </c>
      <c r="D108" s="20">
        <v>1</v>
      </c>
      <c r="E108" s="21">
        <f>D108/A97</f>
        <v>9.0909090909090912E-2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2</v>
      </c>
      <c r="E109" s="21">
        <f>D109/A97</f>
        <v>0.18181818181818182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9.0909090909090912E-2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9.0909090909090912E-2</v>
      </c>
      <c r="D111" s="20">
        <v>1</v>
      </c>
      <c r="E111" s="21">
        <f>D111/A97</f>
        <v>9.0909090909090912E-2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9.0909090909090912E-2</v>
      </c>
      <c r="D112" s="20">
        <v>1</v>
      </c>
      <c r="E112" s="21">
        <f>D112/A97</f>
        <v>9.0909090909090912E-2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0</v>
      </c>
      <c r="C113" s="21">
        <f>B113/A97</f>
        <v>0</v>
      </c>
      <c r="D113" s="20">
        <v>1</v>
      </c>
      <c r="E113" s="21">
        <f>D113/A97</f>
        <v>9.0909090909090912E-2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3</v>
      </c>
      <c r="C114" s="21">
        <f>B114/A97</f>
        <v>0.27272727272727271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179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2</v>
      </c>
      <c r="C122" s="21">
        <v>0.13333333333333333</v>
      </c>
      <c r="D122" s="20">
        <v>5</v>
      </c>
      <c r="E122" s="21">
        <v>0.33333333333333331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1</v>
      </c>
      <c r="C123" s="21">
        <v>6.6666666666666666E-2</v>
      </c>
      <c r="D123" s="20">
        <v>2</v>
      </c>
      <c r="E123" s="21">
        <v>0.13333333333333333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2</v>
      </c>
      <c r="C124" s="21">
        <v>0.13333333333333333</v>
      </c>
      <c r="D124" s="20">
        <v>3</v>
      </c>
      <c r="E124" s="21">
        <v>0.2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1</v>
      </c>
      <c r="C125" s="21">
        <v>6.6666666666666666E-2</v>
      </c>
      <c r="D125" s="20">
        <v>1</v>
      </c>
      <c r="E125" s="21">
        <v>6.6666666666666666E-2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1</v>
      </c>
      <c r="C126" s="21">
        <v>6.6666666666666666E-2</v>
      </c>
      <c r="D126" s="20">
        <v>5</v>
      </c>
      <c r="E126" s="21">
        <v>0.33333333333333331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7</v>
      </c>
      <c r="C127" s="21">
        <v>0.46666666666666667</v>
      </c>
      <c r="D127" s="20">
        <v>1</v>
      </c>
      <c r="E127" s="21">
        <v>6.6666666666666666E-2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2</v>
      </c>
      <c r="C128" s="21">
        <v>0.13333333333333333</v>
      </c>
      <c r="D128" s="20">
        <v>2</v>
      </c>
      <c r="E128" s="21">
        <v>0.13333333333333333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4</v>
      </c>
      <c r="E129" s="21">
        <v>0.26666666666666666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0.13333333333333333</v>
      </c>
      <c r="D130" s="20">
        <v>2</v>
      </c>
      <c r="E130" s="21">
        <v>0.13333333333333333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0.13333333333333333</v>
      </c>
      <c r="D131" s="20">
        <v>2</v>
      </c>
      <c r="E131" s="21">
        <v>0.13333333333333333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1</v>
      </c>
      <c r="E132" s="21">
        <v>6.6666666666666666E-2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6.6666666666666666E-2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0.13333333333333333</v>
      </c>
      <c r="D134" s="20">
        <v>2</v>
      </c>
      <c r="E134" s="21">
        <v>0.13333333333333333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</v>
      </c>
      <c r="C135" s="21">
        <v>6.6666666666666666E-2</v>
      </c>
      <c r="D135" s="20">
        <v>3</v>
      </c>
      <c r="E135" s="21">
        <v>0.2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6.6666666666666666E-2</v>
      </c>
      <c r="D136" s="20">
        <v>3</v>
      </c>
      <c r="E136" s="21">
        <v>0.2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>
        <v>0</v>
      </c>
      <c r="D137" s="20">
        <v>1</v>
      </c>
      <c r="E137" s="21">
        <v>6.6666666666666666E-2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0.2</v>
      </c>
      <c r="D138" s="20">
        <v>1</v>
      </c>
      <c r="E138" s="21">
        <v>6.6666666666666666E-2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4</v>
      </c>
      <c r="E139" s="21">
        <v>0.26666666666666666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6.6666666666666666E-2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17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6</v>
      </c>
      <c r="C147" s="21">
        <v>0.4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4</v>
      </c>
      <c r="C148" s="21">
        <v>0.26666666666666666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1</v>
      </c>
      <c r="C149" s="21">
        <v>6.6666666666666666E-2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0.13333333333333333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X158"/>
  <sheetViews>
    <sheetView topLeftCell="A88" workbookViewId="0">
      <selection activeCell="E104" sqref="E104:E115"/>
    </sheetView>
  </sheetViews>
  <sheetFormatPr baseColWidth="10" defaultRowHeight="16" x14ac:dyDescent="0.2"/>
  <sheetData>
    <row r="1" spans="1:50" x14ac:dyDescent="0.2">
      <c r="A1" s="20" t="s">
        <v>125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42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27</v>
      </c>
      <c r="C5" s="21">
        <v>0.6428571428571429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9</v>
      </c>
      <c r="C6" s="21">
        <v>0.21428571428571427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6</v>
      </c>
      <c r="C7" s="21">
        <v>0.14285714285714285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27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14</v>
      </c>
      <c r="C14" s="10">
        <v>0.33333333333333331</v>
      </c>
      <c r="D14" s="20"/>
      <c r="E14" s="20">
        <v>7</v>
      </c>
      <c r="F14" s="21">
        <v>0.25925925925925924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2</v>
      </c>
      <c r="C15" s="10">
        <v>4.7619047619047616E-2</v>
      </c>
      <c r="D15" s="20"/>
      <c r="E15" s="20">
        <v>2</v>
      </c>
      <c r="F15" s="21">
        <v>7.407407407407407E-2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15</v>
      </c>
      <c r="C16" s="10">
        <v>0.35714285714285715</v>
      </c>
      <c r="D16" s="20"/>
      <c r="E16" s="20">
        <v>10</v>
      </c>
      <c r="F16" s="21">
        <v>0.37037037037037035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4</v>
      </c>
      <c r="C17" s="10">
        <v>9.5238095238095233E-2</v>
      </c>
      <c r="D17" s="20"/>
      <c r="E17" s="20">
        <v>4</v>
      </c>
      <c r="F17" s="21">
        <v>0.14814814814814814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10</v>
      </c>
      <c r="C19" s="10">
        <v>0.23809523809523808</v>
      </c>
      <c r="D19" s="20"/>
      <c r="E19" s="20">
        <v>6</v>
      </c>
      <c r="F19" s="21">
        <v>0.22222222222222221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3</v>
      </c>
      <c r="C22" s="10">
        <v>7.1428571428571425E-2</v>
      </c>
      <c r="D22" s="20"/>
      <c r="E22" s="20">
        <v>2</v>
      </c>
      <c r="F22" s="21">
        <v>7.407407407407407E-2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711</v>
      </c>
      <c r="C28" s="21"/>
      <c r="D28" s="20"/>
      <c r="E28" s="24">
        <v>790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540</v>
      </c>
      <c r="C29" s="21"/>
      <c r="D29" s="20"/>
      <c r="E29" s="20">
        <v>502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1251</v>
      </c>
      <c r="C30" s="21"/>
      <c r="D30" s="20"/>
      <c r="E30" s="24">
        <v>1292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5</v>
      </c>
      <c r="C36" s="21">
        <v>0.11904761904761904</v>
      </c>
      <c r="D36" s="20"/>
      <c r="E36" s="20">
        <v>4</v>
      </c>
      <c r="F36" s="21">
        <v>0.14814814814814814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10</v>
      </c>
      <c r="C37" s="21">
        <v>0.23809523809523808</v>
      </c>
      <c r="D37" s="20"/>
      <c r="E37" s="20">
        <v>5</v>
      </c>
      <c r="F37" s="21">
        <v>0.18518518518518517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6</v>
      </c>
      <c r="C38" s="21">
        <v>0.14285714285714285</v>
      </c>
      <c r="D38" s="20"/>
      <c r="E38">
        <v>4</v>
      </c>
      <c r="F38" s="21">
        <v>0.14814814814814814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7</v>
      </c>
      <c r="C39" s="21">
        <v>0.16666666666666666</v>
      </c>
      <c r="D39" s="20"/>
      <c r="E39" s="20">
        <v>5</v>
      </c>
      <c r="F39" s="21">
        <v>0.18518518518518517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4</v>
      </c>
      <c r="C40" s="21">
        <v>9.5238095238095233E-2</v>
      </c>
      <c r="D40" s="20"/>
      <c r="E40" s="20">
        <v>2</v>
      </c>
      <c r="F40" s="21">
        <v>7.407407407407407E-2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2</v>
      </c>
      <c r="C41" s="21">
        <v>4.7619047619047616E-2</v>
      </c>
      <c r="D41" s="20"/>
      <c r="E41" s="20">
        <v>0</v>
      </c>
      <c r="F41" s="21">
        <v>0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8</v>
      </c>
      <c r="C42" s="21">
        <v>0.19047619047619047</v>
      </c>
      <c r="D42" s="20"/>
      <c r="E42" s="20">
        <v>7</v>
      </c>
      <c r="F42" s="21">
        <v>0.25925925925925924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42</v>
      </c>
      <c r="C43" s="21">
        <v>1</v>
      </c>
      <c r="D43" s="20"/>
      <c r="E43" s="20">
        <v>27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2</v>
      </c>
      <c r="C50" s="21">
        <v>7.407407407407407E-2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11</v>
      </c>
      <c r="C51" s="21">
        <v>0.40740740740740738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0</v>
      </c>
      <c r="C52" s="21">
        <v>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11</v>
      </c>
      <c r="C53" s="21">
        <v>0.40740740740740738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2</v>
      </c>
      <c r="C54" s="21">
        <v>7.407407407407407E-2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26</v>
      </c>
      <c r="C55" s="21">
        <v>0.96296296296296291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3.7037037037037035E-2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21</v>
      </c>
      <c r="D61" s="21">
        <v>0.77777777777777779</v>
      </c>
      <c r="E61" s="20">
        <v>5</v>
      </c>
      <c r="F61" s="21">
        <v>0.18518518518518517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19</v>
      </c>
      <c r="D62" s="21">
        <v>0.70370370370370372</v>
      </c>
      <c r="E62" s="20">
        <v>6</v>
      </c>
      <c r="F62" s="21">
        <v>0.22222222222222221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19</v>
      </c>
      <c r="D63" s="21">
        <v>0.70370370370370372</v>
      </c>
      <c r="E63" s="20">
        <v>5</v>
      </c>
      <c r="F63" s="21">
        <v>0.18518518518518517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15</v>
      </c>
      <c r="D64" s="21">
        <v>0.55555555555555558</v>
      </c>
      <c r="E64" s="20">
        <v>6</v>
      </c>
      <c r="F64" s="21">
        <v>0.22222222222222221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26</v>
      </c>
      <c r="D65" s="21">
        <v>0.96296296296296291</v>
      </c>
      <c r="E65" s="20">
        <v>0</v>
      </c>
      <c r="F65" s="21">
        <v>0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24</v>
      </c>
      <c r="D66" s="21">
        <v>0.88888888888888884</v>
      </c>
      <c r="E66" s="20">
        <v>2</v>
      </c>
      <c r="F66" s="21">
        <v>7.407407407407407E-2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7</v>
      </c>
      <c r="D67" s="21">
        <v>0.25925925925925924</v>
      </c>
      <c r="E67" s="20">
        <v>15</v>
      </c>
      <c r="F67" s="21">
        <v>0.55555555555555558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18</v>
      </c>
      <c r="D68" s="21">
        <v>0.66666666666666663</v>
      </c>
      <c r="E68" s="20">
        <v>8</v>
      </c>
      <c r="F68" s="21">
        <v>0.29629629629629628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26</v>
      </c>
      <c r="D69" s="21">
        <v>0.96296296296296291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12</v>
      </c>
      <c r="D70" s="21">
        <v>0.44444444444444442</v>
      </c>
      <c r="E70" s="20">
        <v>10</v>
      </c>
      <c r="F70" s="21">
        <v>0.37037037037037035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15</v>
      </c>
      <c r="C76" s="21">
        <v>0.55555555555555558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13</v>
      </c>
      <c r="C77" s="21">
        <v>0.48148148148148145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7</v>
      </c>
      <c r="C78" s="21">
        <v>0.25925925925925924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5</v>
      </c>
      <c r="C79" s="21">
        <v>0.18518518518518517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10</v>
      </c>
      <c r="C80" s="21">
        <v>0.37037037037037035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13</v>
      </c>
      <c r="C81" s="21">
        <v>0.48148148148148145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3</v>
      </c>
      <c r="C82" s="21">
        <v>0.1111111111111111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2</v>
      </c>
      <c r="C83" s="21">
        <v>7.407407407407407E-2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20</v>
      </c>
      <c r="C84" s="21">
        <v>0.7407407407407407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17</v>
      </c>
      <c r="C85" s="21">
        <v>0.62962962962962965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3.7037037037037035E-2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3</v>
      </c>
      <c r="C87" s="21">
        <v>0.1111111111111111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4</v>
      </c>
      <c r="C88" s="21">
        <v>0.14814814814814814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6</v>
      </c>
      <c r="C89" s="21">
        <v>0.22222222222222221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21</v>
      </c>
      <c r="B97" s="21">
        <v>0.77777777777777779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181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2</v>
      </c>
      <c r="C104" s="21">
        <f>B104/A97</f>
        <v>9.5238095238095233E-2</v>
      </c>
      <c r="D104" s="20">
        <v>3</v>
      </c>
      <c r="E104" s="21">
        <f>D104/A97</f>
        <v>0.14285714285714285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f>B105/A97</f>
        <v>4.7619047619047616E-2</v>
      </c>
      <c r="D105" s="20">
        <v>2</v>
      </c>
      <c r="E105" s="21">
        <f>D105/A97</f>
        <v>9.5238095238095233E-2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4</v>
      </c>
      <c r="C106" s="21">
        <f>B106/A97</f>
        <v>0.19047619047619047</v>
      </c>
      <c r="D106" s="20">
        <v>1</v>
      </c>
      <c r="E106" s="21">
        <f>D106/A97</f>
        <v>4.7619047619047616E-2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9.5238095238095233E-2</v>
      </c>
      <c r="D107" s="20">
        <v>1</v>
      </c>
      <c r="E107" s="21">
        <f>D107/A97</f>
        <v>4.7619047619047616E-2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4.7619047619047616E-2</v>
      </c>
      <c r="D108" s="20">
        <v>4</v>
      </c>
      <c r="E108" s="21">
        <f>D108/A97</f>
        <v>0.19047619047619047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1</v>
      </c>
      <c r="C109" s="21">
        <f>B109/A97</f>
        <v>4.7619047619047616E-2</v>
      </c>
      <c r="D109" s="20">
        <v>2</v>
      </c>
      <c r="E109" s="21">
        <f>D109/A97</f>
        <v>9.5238095238095233E-2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4.7619047619047616E-2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4.7619047619047616E-2</v>
      </c>
      <c r="D111" s="20">
        <v>0</v>
      </c>
      <c r="E111" s="21">
        <f>D111/A97</f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f>B112/A97</f>
        <v>0</v>
      </c>
      <c r="D112" s="20">
        <v>1</v>
      </c>
      <c r="E112" s="21">
        <f>D112/A97</f>
        <v>4.7619047619047616E-2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2</v>
      </c>
      <c r="C113" s="21">
        <f>B113/A97</f>
        <v>9.5238095238095233E-2</v>
      </c>
      <c r="D113" s="20">
        <v>3</v>
      </c>
      <c r="E113" s="21">
        <f>D113/A97</f>
        <v>0.14285714285714285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1</v>
      </c>
      <c r="C114" s="21">
        <f>B114/A97</f>
        <v>4.7619047619047616E-2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182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5</v>
      </c>
      <c r="C122" s="21">
        <v>0.18518518518518517</v>
      </c>
      <c r="D122" s="20">
        <v>9</v>
      </c>
      <c r="E122" s="21">
        <v>0.33333333333333331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3</v>
      </c>
      <c r="C123" s="21">
        <v>0.1111111111111111</v>
      </c>
      <c r="D123" s="20">
        <v>10</v>
      </c>
      <c r="E123" s="21">
        <v>0.37037037037037035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3</v>
      </c>
      <c r="C124" s="21">
        <v>0.1111111111111111</v>
      </c>
      <c r="D124" s="20">
        <v>4</v>
      </c>
      <c r="E124" s="21">
        <v>0.14814814814814814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3</v>
      </c>
      <c r="C125" s="21">
        <v>0.1111111111111111</v>
      </c>
      <c r="D125" s="20">
        <v>7</v>
      </c>
      <c r="E125" s="21">
        <v>0.25925925925925924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9</v>
      </c>
      <c r="C126" s="21">
        <v>0.33333333333333331</v>
      </c>
      <c r="D126" s="20">
        <v>10</v>
      </c>
      <c r="E126" s="21">
        <v>0.37037037037037035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7</v>
      </c>
      <c r="C127" s="21">
        <v>0.25925925925925924</v>
      </c>
      <c r="D127" s="20">
        <v>8</v>
      </c>
      <c r="E127" s="21">
        <v>0.29629629629629628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0</v>
      </c>
      <c r="C128" s="21">
        <v>0</v>
      </c>
      <c r="D128" s="20">
        <v>5</v>
      </c>
      <c r="E128" s="21">
        <v>0.18518518518518517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3.7037037037037035E-2</v>
      </c>
      <c r="D129" s="20">
        <v>7</v>
      </c>
      <c r="E129" s="21">
        <v>0.25925925925925924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7.407407407407407E-2</v>
      </c>
      <c r="D130" s="20">
        <v>3</v>
      </c>
      <c r="E130" s="21">
        <v>0.1111111111111111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3</v>
      </c>
      <c r="C131" s="21">
        <v>0.1111111111111111</v>
      </c>
      <c r="D131" s="20">
        <v>4</v>
      </c>
      <c r="E131" s="21">
        <v>0.14814814814814814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3.7037037037037035E-2</v>
      </c>
      <c r="D132" s="20">
        <v>1</v>
      </c>
      <c r="E132" s="21">
        <v>3.7037037037037035E-2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7.407407407407407E-2</v>
      </c>
      <c r="D133" s="20">
        <v>4</v>
      </c>
      <c r="E133" s="21">
        <v>0.14814814814814814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3</v>
      </c>
      <c r="C134" s="21">
        <v>0.1111111111111111</v>
      </c>
      <c r="D134" s="20">
        <v>3</v>
      </c>
      <c r="E134" s="21">
        <v>0.1111111111111111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5</v>
      </c>
      <c r="C135" s="21">
        <v>0.18518518518518517</v>
      </c>
      <c r="D135" s="20">
        <v>8</v>
      </c>
      <c r="E135" s="21">
        <v>0.29629629629629628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2</v>
      </c>
      <c r="C136" s="21">
        <v>7.407407407407407E-2</v>
      </c>
      <c r="D136" s="20">
        <v>3</v>
      </c>
      <c r="E136" s="21">
        <v>0.1111111111111111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3</v>
      </c>
      <c r="C137" s="21">
        <v>0.1111111111111111</v>
      </c>
      <c r="D137" s="20">
        <v>7</v>
      </c>
      <c r="E137" s="21">
        <v>0.25925925925925924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4</v>
      </c>
      <c r="C138" s="21">
        <v>0.14814814814814814</v>
      </c>
      <c r="D138" s="20">
        <v>4</v>
      </c>
      <c r="E138" s="21">
        <v>0.14814814814814814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3.7037037037037035E-2</v>
      </c>
      <c r="D139" s="20">
        <v>3</v>
      </c>
      <c r="E139" s="21">
        <v>0.1111111111111111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1</v>
      </c>
      <c r="E140" s="21">
        <v>3.7037037037037035E-2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4</v>
      </c>
      <c r="C146" s="21">
        <v>0.14814814814814814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10</v>
      </c>
      <c r="C147" s="21">
        <v>0.37037037037037035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9</v>
      </c>
      <c r="C148" s="21">
        <v>0.33333333333333331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1</v>
      </c>
      <c r="C150" s="21">
        <v>3.7037037037037035E-2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7.407407407407407E-2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X158"/>
  <sheetViews>
    <sheetView topLeftCell="A93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126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70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29</v>
      </c>
      <c r="C5" s="21">
        <v>0.41428571428571431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27</v>
      </c>
      <c r="C6" s="21">
        <v>0.38571428571428573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14</v>
      </c>
      <c r="C7" s="21">
        <v>0.2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29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29</v>
      </c>
      <c r="C14" s="10">
        <v>0.41428571428571431</v>
      </c>
      <c r="D14" s="20"/>
      <c r="E14" s="20">
        <v>13</v>
      </c>
      <c r="F14" s="21">
        <v>0.44827586206896552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14</v>
      </c>
      <c r="C16" s="10">
        <v>0.2</v>
      </c>
      <c r="D16" s="20"/>
      <c r="E16" s="20">
        <v>7</v>
      </c>
      <c r="F16" s="21">
        <v>0.2413793103448276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7</v>
      </c>
      <c r="C17" s="10">
        <v>0.1</v>
      </c>
      <c r="D17" s="20"/>
      <c r="E17" s="20">
        <v>3</v>
      </c>
      <c r="F17" s="21">
        <v>0.10344827586206896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</v>
      </c>
      <c r="C18" s="10">
        <v>1.4285714285714285E-2</v>
      </c>
      <c r="D18" s="20"/>
      <c r="E18" s="20">
        <v>1</v>
      </c>
      <c r="F18" s="21">
        <v>3.4482758620689655E-2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12</v>
      </c>
      <c r="C19" s="10">
        <v>0.17142857142857143</v>
      </c>
      <c r="D19" s="20"/>
      <c r="E19" s="20">
        <v>4</v>
      </c>
      <c r="F19" s="21">
        <v>0.13793103448275862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1</v>
      </c>
      <c r="C20" s="10">
        <v>1.4285714285714285E-2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11</v>
      </c>
      <c r="C22" s="10">
        <v>0.15714285714285714</v>
      </c>
      <c r="D22" s="20"/>
      <c r="E22" s="20">
        <v>4</v>
      </c>
      <c r="F22" s="21">
        <v>0.13793103448275862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3969</v>
      </c>
      <c r="C28" s="21"/>
      <c r="D28" s="20"/>
      <c r="E28" s="24">
        <v>1719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1265</v>
      </c>
      <c r="C29" s="21"/>
      <c r="D29" s="20"/>
      <c r="E29" s="20">
        <v>648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5234</v>
      </c>
      <c r="C30" s="21"/>
      <c r="D30" s="20"/>
      <c r="E30" s="24">
        <v>2367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13</v>
      </c>
      <c r="C36" s="21">
        <v>0.18571428571428572</v>
      </c>
      <c r="D36" s="20"/>
      <c r="E36" s="20">
        <v>5</v>
      </c>
      <c r="F36" s="21">
        <v>0.17241379310344829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17</v>
      </c>
      <c r="C37" s="21">
        <v>0.24285714285714285</v>
      </c>
      <c r="D37" s="20"/>
      <c r="E37" s="20">
        <v>6</v>
      </c>
      <c r="F37" s="21">
        <v>0.20689655172413793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6</v>
      </c>
      <c r="C38" s="21">
        <v>8.5714285714285715E-2</v>
      </c>
      <c r="D38" s="20"/>
      <c r="E38">
        <v>4</v>
      </c>
      <c r="F38" s="21">
        <v>0.13793103448275862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6</v>
      </c>
      <c r="C39" s="21">
        <v>8.5714285714285715E-2</v>
      </c>
      <c r="D39" s="20"/>
      <c r="E39" s="20">
        <v>2</v>
      </c>
      <c r="F39" s="21">
        <v>6.8965517241379309E-2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11</v>
      </c>
      <c r="C40" s="21">
        <v>0.15714285714285714</v>
      </c>
      <c r="D40" s="20"/>
      <c r="E40" s="20">
        <v>4</v>
      </c>
      <c r="F40" s="21">
        <v>0.13793103448275862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8</v>
      </c>
      <c r="C41" s="21">
        <v>0.11428571428571428</v>
      </c>
      <c r="D41" s="20"/>
      <c r="E41" s="20">
        <v>3</v>
      </c>
      <c r="F41" s="21">
        <v>0.10344827586206896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9</v>
      </c>
      <c r="C42" s="21">
        <v>0.12857142857142856</v>
      </c>
      <c r="D42" s="20"/>
      <c r="E42" s="20">
        <v>5</v>
      </c>
      <c r="F42" s="21">
        <v>0.17241379310344829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70</v>
      </c>
      <c r="C43" s="21">
        <v>1</v>
      </c>
      <c r="D43" s="20"/>
      <c r="E43" s="20">
        <v>29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21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5</v>
      </c>
      <c r="C50" s="21">
        <v>0.17241379310344829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14</v>
      </c>
      <c r="C51" s="21">
        <v>0.48275862068965519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2</v>
      </c>
      <c r="C52" s="21">
        <v>6.8965517241379309E-2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8</v>
      </c>
      <c r="C53" s="21">
        <v>0.27586206896551724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29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22</v>
      </c>
      <c r="D61" s="21">
        <v>0.75862068965517238</v>
      </c>
      <c r="E61" s="20">
        <v>6</v>
      </c>
      <c r="F61" s="21">
        <v>0.20689655172413793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20</v>
      </c>
      <c r="D62" s="21">
        <v>0.68965517241379315</v>
      </c>
      <c r="E62" s="20">
        <v>6</v>
      </c>
      <c r="F62" s="21">
        <v>0.20689655172413793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16</v>
      </c>
      <c r="D63" s="21">
        <v>0.55172413793103448</v>
      </c>
      <c r="E63" s="20">
        <v>9</v>
      </c>
      <c r="F63" s="21">
        <v>0.31034482758620691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16</v>
      </c>
      <c r="D64" s="21">
        <v>0.55172413793103448</v>
      </c>
      <c r="E64" s="20">
        <v>9</v>
      </c>
      <c r="F64" s="21">
        <v>0.31034482758620691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28</v>
      </c>
      <c r="D65" s="21">
        <v>0.96551724137931039</v>
      </c>
      <c r="E65" s="20">
        <v>1</v>
      </c>
      <c r="F65" s="21">
        <v>3.4482758620689655E-2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27</v>
      </c>
      <c r="D66" s="21">
        <v>0.93103448275862066</v>
      </c>
      <c r="E66" s="20">
        <v>2</v>
      </c>
      <c r="F66" s="21">
        <v>6.8965517241379309E-2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12</v>
      </c>
      <c r="D67" s="21">
        <v>0.41379310344827586</v>
      </c>
      <c r="E67" s="20">
        <v>8</v>
      </c>
      <c r="F67" s="21">
        <v>0.27586206896551724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15</v>
      </c>
      <c r="D68" s="21">
        <v>0.51724137931034486</v>
      </c>
      <c r="E68" s="20">
        <v>13</v>
      </c>
      <c r="F68" s="21">
        <v>0.44827586206896552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27</v>
      </c>
      <c r="D69" s="21">
        <v>0.93103448275862066</v>
      </c>
      <c r="E69" s="20">
        <v>2</v>
      </c>
      <c r="F69" s="21">
        <v>6.8965517241379309E-2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13</v>
      </c>
      <c r="D70" s="21">
        <v>0.44827586206896552</v>
      </c>
      <c r="E70" s="20">
        <v>13</v>
      </c>
      <c r="F70" s="21">
        <v>0.44827586206896552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20</v>
      </c>
      <c r="C76" s="21">
        <v>0.68965517241379315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16</v>
      </c>
      <c r="C77" s="21">
        <v>0.55172413793103448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3</v>
      </c>
      <c r="C78" s="21">
        <v>0.10344827586206896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3.4482758620689655E-2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14</v>
      </c>
      <c r="C80" s="21">
        <v>0.48275862068965519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14</v>
      </c>
      <c r="C81" s="21">
        <v>0.48275862068965519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24</v>
      </c>
      <c r="C84" s="21">
        <v>0.82758620689655171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23</v>
      </c>
      <c r="C85" s="21">
        <v>0.7931034482758621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2</v>
      </c>
      <c r="C86" s="21">
        <v>6.8965517241379309E-2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</v>
      </c>
      <c r="C87" s="21">
        <v>3.4482758620689655E-2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6</v>
      </c>
      <c r="C88" s="21">
        <v>0.20689655172413793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3</v>
      </c>
      <c r="C89" s="21">
        <v>0.10344827586206896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3.4482758620689655E-2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20</v>
      </c>
      <c r="B97" s="21">
        <v>0.68965517241379315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2</v>
      </c>
      <c r="C104" s="21">
        <f>B104/A97</f>
        <v>0.1</v>
      </c>
      <c r="D104" s="20">
        <v>5</v>
      </c>
      <c r="E104" s="21">
        <f>D104/A97</f>
        <v>0.25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f>B105/A97</f>
        <v>0.15</v>
      </c>
      <c r="D105" s="20">
        <v>5</v>
      </c>
      <c r="E105" s="21">
        <f>D105/A97</f>
        <v>0.25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5</v>
      </c>
      <c r="C106" s="21">
        <f>B106/A97</f>
        <v>0.25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0.1</v>
      </c>
      <c r="D107" s="20">
        <v>2</v>
      </c>
      <c r="E107" s="21">
        <f>D107/A97</f>
        <v>0.1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2</v>
      </c>
      <c r="C108" s="21">
        <f>B108/A97</f>
        <v>0.1</v>
      </c>
      <c r="D108" s="20">
        <v>1</v>
      </c>
      <c r="E108" s="21">
        <f>D108/A97</f>
        <v>0.05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2</v>
      </c>
      <c r="C109" s="21">
        <f>B109/A97</f>
        <v>0.1</v>
      </c>
      <c r="D109" s="20">
        <v>3</v>
      </c>
      <c r="E109" s="21">
        <f>D109/A97</f>
        <v>0.15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0.05</v>
      </c>
      <c r="D111" s="20">
        <v>1</v>
      </c>
      <c r="E111" s="21">
        <f>D111/A97</f>
        <v>0.05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2</v>
      </c>
      <c r="C112" s="21">
        <f>B112/A97</f>
        <v>0.1</v>
      </c>
      <c r="D112" s="20">
        <v>1</v>
      </c>
      <c r="E112" s="21">
        <f>D112/A97</f>
        <v>0.05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1</v>
      </c>
      <c r="C113" s="21">
        <f>B113/A97</f>
        <v>0.05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2</v>
      </c>
      <c r="C114" s="21">
        <f>B114/A97</f>
        <v>0.1</v>
      </c>
      <c r="D114" s="20">
        <v>2</v>
      </c>
      <c r="E114" s="21">
        <f>D114/A97</f>
        <v>0.1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174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3</v>
      </c>
      <c r="C122" s="21">
        <v>0.10344827586206896</v>
      </c>
      <c r="D122" s="20">
        <v>12</v>
      </c>
      <c r="E122" s="21">
        <v>0.41379310344827586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4</v>
      </c>
      <c r="C123" s="21">
        <v>0.13793103448275862</v>
      </c>
      <c r="D123" s="20">
        <v>11</v>
      </c>
      <c r="E123" s="21">
        <v>0.37931034482758619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1</v>
      </c>
      <c r="C124" s="21">
        <v>3.4482758620689655E-2</v>
      </c>
      <c r="D124" s="20">
        <v>8</v>
      </c>
      <c r="E124" s="21">
        <v>0.27586206896551724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5</v>
      </c>
      <c r="C125" s="21">
        <v>0.17241379310344829</v>
      </c>
      <c r="D125" s="20">
        <v>5</v>
      </c>
      <c r="E125" s="21">
        <v>0.17241379310344829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8</v>
      </c>
      <c r="C126" s="21">
        <v>0.27586206896551724</v>
      </c>
      <c r="D126" s="20">
        <v>12</v>
      </c>
      <c r="E126" s="21">
        <v>0.41379310344827586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9</v>
      </c>
      <c r="C127" s="21">
        <v>0.31034482758620691</v>
      </c>
      <c r="D127" s="20">
        <v>13</v>
      </c>
      <c r="E127" s="21">
        <v>0.44827586206896552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1</v>
      </c>
      <c r="C128" s="21">
        <v>3.4482758620689655E-2</v>
      </c>
      <c r="D128" s="20">
        <v>9</v>
      </c>
      <c r="E128" s="21">
        <v>0.31034482758620691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5</v>
      </c>
      <c r="C129" s="21">
        <v>0.17241379310344829</v>
      </c>
      <c r="D129" s="20">
        <v>9</v>
      </c>
      <c r="E129" s="21">
        <v>0.31034482758620691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3</v>
      </c>
      <c r="C130" s="21">
        <v>0.10344827586206896</v>
      </c>
      <c r="D130" s="20">
        <v>5</v>
      </c>
      <c r="E130" s="21">
        <v>0.17241379310344829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6</v>
      </c>
      <c r="C131" s="21">
        <v>0.20689655172413793</v>
      </c>
      <c r="D131" s="20">
        <v>7</v>
      </c>
      <c r="E131" s="21">
        <v>0.2413793103448276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4</v>
      </c>
      <c r="C132" s="21">
        <v>0.13793103448275862</v>
      </c>
      <c r="D132" s="20">
        <v>6</v>
      </c>
      <c r="E132" s="21">
        <v>0.20689655172413793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4</v>
      </c>
      <c r="C133" s="21">
        <v>0.13793103448275862</v>
      </c>
      <c r="D133" s="20">
        <v>5</v>
      </c>
      <c r="E133" s="21">
        <v>0.17241379310344829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4</v>
      </c>
      <c r="C134" s="21">
        <v>0.13793103448275862</v>
      </c>
      <c r="D134" s="20">
        <v>11</v>
      </c>
      <c r="E134" s="21">
        <v>0.37931034482758619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10</v>
      </c>
      <c r="C135" s="21">
        <v>0.34482758620689657</v>
      </c>
      <c r="D135" s="20">
        <v>11</v>
      </c>
      <c r="E135" s="21">
        <v>0.37931034482758619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3.4482758620689655E-2</v>
      </c>
      <c r="D136" s="20">
        <v>8</v>
      </c>
      <c r="E136" s="21">
        <v>0.27586206896551724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4</v>
      </c>
      <c r="C137" s="21">
        <v>0.13793103448275862</v>
      </c>
      <c r="D137" s="20">
        <v>12</v>
      </c>
      <c r="E137" s="21">
        <v>0.41379310344827586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5</v>
      </c>
      <c r="C138" s="21">
        <v>0.17241379310344829</v>
      </c>
      <c r="D138" s="20">
        <v>3</v>
      </c>
      <c r="E138" s="21">
        <v>0.10344827586206896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6</v>
      </c>
      <c r="C139" s="21">
        <v>0.20689655172413793</v>
      </c>
      <c r="D139" s="20">
        <v>8</v>
      </c>
      <c r="E139" s="21">
        <v>0.27586206896551724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2</v>
      </c>
      <c r="C140" s="21">
        <v>6.8965517241379309E-2</v>
      </c>
      <c r="D140" s="20">
        <v>1</v>
      </c>
      <c r="E140" s="21">
        <v>3.4482758620689655E-2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2</v>
      </c>
      <c r="C146" s="21">
        <v>6.8965517241379309E-2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14</v>
      </c>
      <c r="C147" s="21">
        <v>0.48275862068965519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9</v>
      </c>
      <c r="C148" s="21">
        <v>0.31034482758620691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0.10344827586206896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Z158"/>
  <sheetViews>
    <sheetView topLeftCell="A95" workbookViewId="0">
      <selection activeCell="C104" sqref="C104:C115"/>
    </sheetView>
  </sheetViews>
  <sheetFormatPr baseColWidth="10" defaultRowHeight="16" x14ac:dyDescent="0.2"/>
  <sheetData>
    <row r="1" spans="1:50" x14ac:dyDescent="0.2">
      <c r="A1" s="20" t="s">
        <v>127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167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86</v>
      </c>
      <c r="C5" s="21">
        <v>0.51497005988023947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44</v>
      </c>
      <c r="C6" s="21">
        <v>0.26347305389221559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37</v>
      </c>
      <c r="C7" s="21">
        <v>0.22155688622754491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86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104</v>
      </c>
      <c r="C14" s="10">
        <v>0.6227544910179641</v>
      </c>
      <c r="D14" s="20"/>
      <c r="E14" s="20">
        <v>56</v>
      </c>
      <c r="F14" s="21">
        <v>0.65116279069767447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2</v>
      </c>
      <c r="C15" s="10">
        <v>1.1976047904191617E-2</v>
      </c>
      <c r="D15" s="20"/>
      <c r="E15" s="20">
        <v>1</v>
      </c>
      <c r="F15" s="21">
        <v>1.1627906976744186E-2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33</v>
      </c>
      <c r="C16" s="10">
        <v>0.19760479041916168</v>
      </c>
      <c r="D16" s="20"/>
      <c r="E16" s="20">
        <v>17</v>
      </c>
      <c r="F16" s="21">
        <v>0.19767441860465115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8</v>
      </c>
      <c r="C17" s="10">
        <v>4.790419161676647E-2</v>
      </c>
      <c r="D17" s="20"/>
      <c r="E17" s="20">
        <v>2</v>
      </c>
      <c r="F17" s="21">
        <v>2.3255813953488372E-2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8</v>
      </c>
      <c r="C18" s="10">
        <v>4.790419161676647E-2</v>
      </c>
      <c r="D18" s="20"/>
      <c r="E18" s="20">
        <v>3</v>
      </c>
      <c r="F18" s="21">
        <v>3.4883720930232558E-2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23</v>
      </c>
      <c r="C19" s="10">
        <v>0.1377245508982036</v>
      </c>
      <c r="D19" s="20"/>
      <c r="E19" s="20">
        <v>11</v>
      </c>
      <c r="F19" s="21">
        <v>0.12790697674418605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5</v>
      </c>
      <c r="C20" s="10">
        <v>2.9940119760479042E-2</v>
      </c>
      <c r="D20" s="20"/>
      <c r="E20" s="20">
        <v>3</v>
      </c>
      <c r="F20" s="21">
        <v>3.4883720930232558E-2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11</v>
      </c>
      <c r="C22" s="10">
        <v>6.5868263473053898E-2</v>
      </c>
      <c r="D22" s="20"/>
      <c r="E22" s="20">
        <v>7</v>
      </c>
      <c r="F22" s="21">
        <v>8.1395348837209308E-2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4581</v>
      </c>
      <c r="C28" s="21"/>
      <c r="D28" s="20"/>
      <c r="E28" s="24">
        <v>1762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1529</v>
      </c>
      <c r="C29" s="21"/>
      <c r="D29" s="20"/>
      <c r="E29" s="20">
        <v>778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6110</v>
      </c>
      <c r="C30" s="21"/>
      <c r="D30" s="20"/>
      <c r="E30" s="24">
        <v>2540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 t="s">
        <v>63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43</v>
      </c>
      <c r="C36" s="21">
        <v>0.25748502994011974</v>
      </c>
      <c r="D36" s="20"/>
      <c r="E36" s="20">
        <v>21</v>
      </c>
      <c r="F36" s="21">
        <v>0.2441860465116279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39</v>
      </c>
      <c r="C37" s="21">
        <v>0.23353293413173654</v>
      </c>
      <c r="D37" s="20"/>
      <c r="E37" s="20">
        <v>23</v>
      </c>
      <c r="F37" s="21">
        <v>0.26744186046511625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24</v>
      </c>
      <c r="C38" s="21">
        <v>0.1437125748502994</v>
      </c>
      <c r="D38" s="20"/>
      <c r="E38">
        <v>13</v>
      </c>
      <c r="F38" s="21">
        <v>0.1512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18</v>
      </c>
      <c r="C39" s="21">
        <v>0.10778443113772455</v>
      </c>
      <c r="D39" s="20"/>
      <c r="E39" s="20">
        <v>14</v>
      </c>
      <c r="F39" s="21">
        <v>0.16279069767441862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14</v>
      </c>
      <c r="C40" s="21">
        <v>8.3832335329341312E-2</v>
      </c>
      <c r="D40" s="20"/>
      <c r="E40" s="20">
        <v>4</v>
      </c>
      <c r="F40" s="21">
        <v>4.6511627906976744E-2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16</v>
      </c>
      <c r="C41" s="21">
        <v>9.580838323353294E-2</v>
      </c>
      <c r="D41" s="20"/>
      <c r="E41" s="20">
        <v>7</v>
      </c>
      <c r="F41" s="21">
        <v>8.1395348837209308E-2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9</v>
      </c>
      <c r="C42" s="21">
        <v>5.3892215568862277E-2</v>
      </c>
      <c r="D42" s="20"/>
      <c r="E42" s="20">
        <v>2</v>
      </c>
      <c r="F42" s="21">
        <v>2.3255813953488372E-2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163</v>
      </c>
      <c r="C43" s="21">
        <v>0.9760479041916168</v>
      </c>
      <c r="D43" s="20"/>
      <c r="E43" s="20">
        <v>84</v>
      </c>
      <c r="F43" s="21">
        <v>0.97674418604651159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4</v>
      </c>
      <c r="C44" s="21">
        <v>2.3952095808383235E-2</v>
      </c>
      <c r="D44" s="20"/>
      <c r="E44" s="9">
        <v>2</v>
      </c>
      <c r="F44" s="21">
        <v>2.3255813953488372E-2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14</v>
      </c>
      <c r="C50" s="21">
        <v>0.16279069767441862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22</v>
      </c>
      <c r="C51" s="21">
        <v>0.2558139534883721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12</v>
      </c>
      <c r="C52" s="21">
        <v>0.13953488372093023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33</v>
      </c>
      <c r="C53" s="21">
        <v>0.38372093023255816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3</v>
      </c>
      <c r="C54" s="21">
        <v>3.4883720930232558E-2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84</v>
      </c>
      <c r="C55" s="21">
        <v>0.97674418604651159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2</v>
      </c>
      <c r="C56" s="21">
        <v>2.3255813953488372E-2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63</v>
      </c>
      <c r="D61" s="21">
        <v>0.73255813953488369</v>
      </c>
      <c r="E61" s="20">
        <v>20</v>
      </c>
      <c r="F61" s="21">
        <v>0.23255813953488372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49</v>
      </c>
      <c r="D62" s="21">
        <v>0.56976744186046513</v>
      </c>
      <c r="E62" s="20">
        <v>33</v>
      </c>
      <c r="F62" s="21">
        <v>0.38372093023255816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57</v>
      </c>
      <c r="D63" s="21">
        <v>0.66279069767441856</v>
      </c>
      <c r="E63" s="20">
        <v>25</v>
      </c>
      <c r="F63" s="21">
        <v>0.29069767441860467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50</v>
      </c>
      <c r="D64" s="21">
        <v>0.58139534883720934</v>
      </c>
      <c r="E64" s="20">
        <v>25</v>
      </c>
      <c r="F64" s="21">
        <v>0.29069767441860467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79</v>
      </c>
      <c r="D65" s="21">
        <v>0.91860465116279066</v>
      </c>
      <c r="E65" s="20">
        <v>4</v>
      </c>
      <c r="F65" s="21">
        <v>4.6511627906976744E-2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78</v>
      </c>
      <c r="D66" s="21">
        <v>0.90697674418604646</v>
      </c>
      <c r="E66" s="20">
        <v>6</v>
      </c>
      <c r="F66" s="21">
        <v>6.9767441860465115E-2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29</v>
      </c>
      <c r="D67" s="21">
        <v>0.33720930232558138</v>
      </c>
      <c r="E67" s="20">
        <v>40</v>
      </c>
      <c r="F67" s="21">
        <v>0.46511627906976744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47</v>
      </c>
      <c r="D68" s="21">
        <v>0.54651162790697672</v>
      </c>
      <c r="E68" s="20">
        <v>36</v>
      </c>
      <c r="F68" s="21">
        <v>0.41860465116279072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76</v>
      </c>
      <c r="D69" s="21">
        <v>0.88372093023255816</v>
      </c>
      <c r="E69" s="20">
        <v>8</v>
      </c>
      <c r="F69" s="21">
        <v>9.3023255813953487E-2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38</v>
      </c>
      <c r="D70" s="21">
        <v>0.44186046511627908</v>
      </c>
      <c r="E70" s="20">
        <v>31</v>
      </c>
      <c r="F70" s="21">
        <v>0.36046511627906974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64</v>
      </c>
      <c r="C76" s="21">
        <v>0.7441860465116279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41</v>
      </c>
      <c r="C77" s="21">
        <v>0.47674418604651164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7</v>
      </c>
      <c r="C78" s="21">
        <v>8.1395348837209308E-2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4</v>
      </c>
      <c r="C79" s="21">
        <v>4.6511627906976744E-2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37</v>
      </c>
      <c r="C80" s="21">
        <v>0.43023255813953487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53</v>
      </c>
      <c r="C81" s="21">
        <v>0.61627906976744184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11</v>
      </c>
      <c r="C82" s="21">
        <v>0.12790697674418605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3</v>
      </c>
      <c r="C83" s="21">
        <v>3.4883720930232558E-2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64</v>
      </c>
      <c r="C84" s="21">
        <v>0.7441860465116279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70</v>
      </c>
      <c r="C85" s="21">
        <v>0.81395348837209303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7</v>
      </c>
      <c r="C86" s="21">
        <v>8.1395348837209308E-2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10</v>
      </c>
      <c r="C87" s="21">
        <v>0.11627906976744186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11</v>
      </c>
      <c r="C88" s="21">
        <v>0.12790697674418605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11</v>
      </c>
      <c r="C89" s="21">
        <v>0.12790697674418605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4</v>
      </c>
      <c r="C90" s="21">
        <v>4.6511627906976744E-2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72</v>
      </c>
      <c r="B97" s="21">
        <v>0.83720930232558144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184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12</v>
      </c>
      <c r="C104" s="21">
        <f>B104/A97</f>
        <v>0.16666666666666666</v>
      </c>
      <c r="D104" s="20">
        <v>10</v>
      </c>
      <c r="E104" s="21">
        <f>D104/A97</f>
        <v>0.1388888888888889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13</v>
      </c>
      <c r="C105" s="21">
        <f>B105/A97</f>
        <v>0.18055555555555555</v>
      </c>
      <c r="D105" s="20">
        <v>10</v>
      </c>
      <c r="E105" s="21">
        <f>D105/A97</f>
        <v>0.1388888888888889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17</v>
      </c>
      <c r="C106" s="21">
        <f>B106/A97</f>
        <v>0.2361111111111111</v>
      </c>
      <c r="D106" s="20">
        <v>1</v>
      </c>
      <c r="E106" s="21">
        <f>D106/A97</f>
        <v>1.3888888888888888E-2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5</v>
      </c>
      <c r="C107" s="21">
        <f>B107/A97</f>
        <v>6.9444444444444448E-2</v>
      </c>
      <c r="D107" s="20">
        <v>4</v>
      </c>
      <c r="E107" s="21">
        <f>D107/A97</f>
        <v>5.5555555555555552E-2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8</v>
      </c>
      <c r="C108" s="21">
        <f>B108/A97</f>
        <v>0.1111111111111111</v>
      </c>
      <c r="D108" s="20">
        <v>8</v>
      </c>
      <c r="E108" s="21">
        <f>D108/A97</f>
        <v>0.1111111111111111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3</v>
      </c>
      <c r="C109" s="21">
        <f>B109/A97</f>
        <v>4.1666666666666664E-2</v>
      </c>
      <c r="D109" s="20">
        <v>12</v>
      </c>
      <c r="E109" s="21">
        <f>D109/A97</f>
        <v>0.16666666666666666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3</v>
      </c>
      <c r="E111" s="21">
        <f>D111/A97</f>
        <v>4.1666666666666664E-2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8</v>
      </c>
      <c r="C112" s="21">
        <f>B112/A97</f>
        <v>0.1111111111111111</v>
      </c>
      <c r="D112" s="20">
        <v>2</v>
      </c>
      <c r="E112" s="21">
        <f>D112/A97</f>
        <v>2.7777777777777776E-2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1.3888888888888888E-2</v>
      </c>
      <c r="D113" s="20">
        <v>2</v>
      </c>
      <c r="E113" s="21">
        <f>D113/A97</f>
        <v>2.7777777777777776E-2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5</v>
      </c>
      <c r="C114" s="21">
        <f>B114/A97</f>
        <v>6.9444444444444448E-2</v>
      </c>
      <c r="D114" s="20">
        <v>6</v>
      </c>
      <c r="E114" s="21">
        <f>D114/A97</f>
        <v>8.3333333333333329E-2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185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11</v>
      </c>
      <c r="C122" s="21">
        <v>0.12790697674418605</v>
      </c>
      <c r="D122" s="20">
        <v>31</v>
      </c>
      <c r="E122" s="21">
        <v>0.36046511627906974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14</v>
      </c>
      <c r="C123" s="21">
        <v>0.16279069767441862</v>
      </c>
      <c r="D123" s="20">
        <v>29</v>
      </c>
      <c r="E123" s="21">
        <v>0.33720930232558138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4</v>
      </c>
      <c r="C124" s="21">
        <v>4.6511627906976744E-2</v>
      </c>
      <c r="D124" s="20">
        <v>23</v>
      </c>
      <c r="E124" s="21">
        <v>0.26744186046511625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6</v>
      </c>
      <c r="C125" s="21">
        <v>6.9767441860465115E-2</v>
      </c>
      <c r="D125" s="20">
        <v>32</v>
      </c>
      <c r="E125" s="21">
        <v>0.37209302325581395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21</v>
      </c>
      <c r="C126" s="21">
        <v>0.2441860465116279</v>
      </c>
      <c r="D126" s="20">
        <v>31</v>
      </c>
      <c r="E126" s="21">
        <v>0.36046511627906974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27</v>
      </c>
      <c r="C127" s="21">
        <v>0.31395348837209303</v>
      </c>
      <c r="D127" s="20">
        <v>31</v>
      </c>
      <c r="E127" s="21">
        <v>0.36046511627906974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2</v>
      </c>
      <c r="C128" s="21">
        <v>2.3255813953488372E-2</v>
      </c>
      <c r="D128" s="20">
        <v>17</v>
      </c>
      <c r="E128" s="21">
        <v>0.19767441860465115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11</v>
      </c>
      <c r="C129" s="21">
        <v>0.12790697674418605</v>
      </c>
      <c r="D129" s="20">
        <v>27</v>
      </c>
      <c r="E129" s="21">
        <v>0.31395348837209303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6</v>
      </c>
      <c r="C130" s="21">
        <v>6.9767441860465115E-2</v>
      </c>
      <c r="D130" s="20">
        <v>21</v>
      </c>
      <c r="E130" s="21">
        <v>0.2441860465116279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10</v>
      </c>
      <c r="C131" s="21">
        <v>0.11627906976744186</v>
      </c>
      <c r="D131" s="20">
        <v>16</v>
      </c>
      <c r="E131" s="21">
        <v>0.18604651162790697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2</v>
      </c>
      <c r="C132" s="21">
        <v>2.3255813953488372E-2</v>
      </c>
      <c r="D132" s="20">
        <v>10</v>
      </c>
      <c r="E132" s="21">
        <v>0.11627906976744186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4</v>
      </c>
      <c r="C133" s="21">
        <v>4.6511627906976744E-2</v>
      </c>
      <c r="D133" s="20">
        <v>11</v>
      </c>
      <c r="E133" s="21">
        <v>0.12790697674418605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3</v>
      </c>
      <c r="C134" s="21">
        <v>3.4883720930232558E-2</v>
      </c>
      <c r="D134" s="20">
        <v>19</v>
      </c>
      <c r="E134" s="21">
        <v>0.22093023255813954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13</v>
      </c>
      <c r="C135" s="21">
        <v>0.15116279069767441</v>
      </c>
      <c r="D135" s="20">
        <v>32</v>
      </c>
      <c r="E135" s="21">
        <v>0.37209302325581395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2</v>
      </c>
      <c r="C136" s="21">
        <v>2.3255813953488372E-2</v>
      </c>
      <c r="D136" s="20">
        <v>6</v>
      </c>
      <c r="E136" s="21">
        <v>6.9767441860465115E-2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10</v>
      </c>
      <c r="C137" s="21">
        <v>0.11627906976744186</v>
      </c>
      <c r="D137" s="20">
        <v>23</v>
      </c>
      <c r="E137" s="21">
        <v>0.26744186046511625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4</v>
      </c>
      <c r="C138" s="21">
        <v>4.6511627906976744E-2</v>
      </c>
      <c r="D138" s="20">
        <v>15</v>
      </c>
      <c r="E138" s="21">
        <v>0.1744186046511628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3</v>
      </c>
      <c r="C139" s="21">
        <v>3.4883720930232558E-2</v>
      </c>
      <c r="D139" s="20">
        <v>18</v>
      </c>
      <c r="E139" s="21">
        <v>0.20930232558139536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1.1627906976744186E-2</v>
      </c>
      <c r="D140" s="20">
        <v>2</v>
      </c>
      <c r="E140" s="21">
        <v>2.3255813953488372E-2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14</v>
      </c>
      <c r="C146" s="21">
        <v>0.16279069767441862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37</v>
      </c>
      <c r="C147" s="21">
        <v>0.43023255813953487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23</v>
      </c>
      <c r="C148" s="21">
        <v>0.26744186046511625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4</v>
      </c>
      <c r="C149" s="21">
        <v>4.6511627906976744E-2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5</v>
      </c>
      <c r="C151" s="21">
        <v>5.8139534883720929E-2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Z158"/>
  <sheetViews>
    <sheetView workbookViewId="0">
      <selection activeCell="C104" sqref="C104:C115"/>
    </sheetView>
  </sheetViews>
  <sheetFormatPr baseColWidth="10" defaultRowHeight="16" x14ac:dyDescent="0.2"/>
  <sheetData>
    <row r="1" spans="1:50" x14ac:dyDescent="0.2">
      <c r="A1" s="20" t="s">
        <v>128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27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13</v>
      </c>
      <c r="C5" s="21">
        <v>0.48148148148148145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11</v>
      </c>
      <c r="C6" s="21">
        <v>0.40740740740740738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3</v>
      </c>
      <c r="C7" s="21">
        <v>0.1111111111111111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13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9</v>
      </c>
      <c r="C14" s="10">
        <v>0.33333333333333331</v>
      </c>
      <c r="D14" s="20"/>
      <c r="E14" s="20">
        <v>5</v>
      </c>
      <c r="F14" s="21">
        <v>0.38461538461538464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1</v>
      </c>
      <c r="C15" s="10">
        <v>3.7037037037037035E-2</v>
      </c>
      <c r="D15" s="20"/>
      <c r="E15" s="20">
        <v>1</v>
      </c>
      <c r="F15" s="21">
        <v>7.6923076923076927E-2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12</v>
      </c>
      <c r="C16" s="10">
        <v>0.44444444444444442</v>
      </c>
      <c r="D16" s="20"/>
      <c r="E16" s="20">
        <v>4</v>
      </c>
      <c r="F16" s="21">
        <v>0.30769230769230771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</v>
      </c>
      <c r="C17" s="10">
        <v>3.7037037037037035E-2</v>
      </c>
      <c r="D17" s="20"/>
      <c r="E17" s="20">
        <v>1</v>
      </c>
      <c r="F17" s="21">
        <v>7.6923076923076927E-2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</v>
      </c>
      <c r="C19" s="10">
        <v>7.407407407407407E-2</v>
      </c>
      <c r="D19" s="20"/>
      <c r="E19" s="20">
        <v>1</v>
      </c>
      <c r="F19" s="21">
        <v>7.6923076923076927E-2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3</v>
      </c>
      <c r="C20" s="10">
        <v>0.1111111111111111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2</v>
      </c>
      <c r="C22" s="10">
        <v>7.407407407407407E-2</v>
      </c>
      <c r="D22" s="20"/>
      <c r="E22" s="20">
        <v>2</v>
      </c>
      <c r="F22" s="21">
        <v>0.15384615384615385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624</v>
      </c>
      <c r="C28" s="21"/>
      <c r="D28" s="20"/>
      <c r="E28" s="24">
        <v>234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252</v>
      </c>
      <c r="C29" s="21"/>
      <c r="D29" s="20"/>
      <c r="E29" s="20">
        <v>132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876</v>
      </c>
      <c r="C30" s="21"/>
      <c r="D30" s="20"/>
      <c r="E30" s="24">
        <v>366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5</v>
      </c>
      <c r="C36" s="21">
        <v>0.18518518518518517</v>
      </c>
      <c r="D36" s="20"/>
      <c r="E36" s="20">
        <v>2</v>
      </c>
      <c r="F36" s="21">
        <v>0.15384615384615385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1</v>
      </c>
      <c r="C37" s="21">
        <v>3.7037037037037035E-2</v>
      </c>
      <c r="D37" s="20"/>
      <c r="E37" s="20">
        <v>1</v>
      </c>
      <c r="F37" s="21">
        <v>7.6923076923076927E-2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6</v>
      </c>
      <c r="C38" s="21">
        <v>0.22222222222222221</v>
      </c>
      <c r="D38" s="20"/>
      <c r="E38">
        <v>2</v>
      </c>
      <c r="F38" s="21">
        <v>0.15384615384615385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7</v>
      </c>
      <c r="C39" s="21">
        <v>0.25925925925925924</v>
      </c>
      <c r="D39" s="20"/>
      <c r="E39" s="20">
        <v>1</v>
      </c>
      <c r="F39" s="21">
        <v>7.6923076923076927E-2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3</v>
      </c>
      <c r="C40" s="21">
        <v>0.1111111111111111</v>
      </c>
      <c r="D40" s="20"/>
      <c r="E40" s="20">
        <v>2</v>
      </c>
      <c r="F40" s="21">
        <v>0.15384615384615385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3</v>
      </c>
      <c r="C41" s="21">
        <v>0.1111111111111111</v>
      </c>
      <c r="D41" s="20"/>
      <c r="E41" s="20">
        <v>3</v>
      </c>
      <c r="F41" s="21">
        <v>0.23076923076923078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2</v>
      </c>
      <c r="C42" s="21">
        <v>7.407407407407407E-2</v>
      </c>
      <c r="D42" s="20"/>
      <c r="E42" s="20">
        <v>2</v>
      </c>
      <c r="F42" s="21">
        <v>0.15384615384615385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27</v>
      </c>
      <c r="C43" s="21">
        <v>1</v>
      </c>
      <c r="D43" s="20"/>
      <c r="E43" s="20">
        <v>13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1</v>
      </c>
      <c r="C50" s="21">
        <v>7.6923076923076927E-2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3</v>
      </c>
      <c r="C51" s="21">
        <v>0.23076923076923078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5</v>
      </c>
      <c r="C52" s="21">
        <v>0.38461538461538464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2</v>
      </c>
      <c r="C53" s="21">
        <v>0.15384615384615385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1</v>
      </c>
      <c r="C54" s="21">
        <v>7.6923076923076927E-2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12</v>
      </c>
      <c r="C55" s="21">
        <v>0.92307692307692313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7.6923076923076927E-2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9</v>
      </c>
      <c r="D61" s="21">
        <v>0.69230769230769229</v>
      </c>
      <c r="E61" s="20">
        <v>3</v>
      </c>
      <c r="F61" s="21">
        <v>0.23076923076923078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6</v>
      </c>
      <c r="D62" s="21">
        <v>0.46153846153846156</v>
      </c>
      <c r="E62" s="20">
        <v>6</v>
      </c>
      <c r="F62" s="21">
        <v>0.46153846153846156</v>
      </c>
      <c r="G62" s="20"/>
      <c r="H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7</v>
      </c>
      <c r="D63" s="21">
        <v>0.53846153846153844</v>
      </c>
      <c r="E63" s="20">
        <v>5</v>
      </c>
      <c r="F63" s="21">
        <v>0.38461538461538464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6</v>
      </c>
      <c r="D64" s="21">
        <v>0.46153846153846156</v>
      </c>
      <c r="E64" s="20">
        <v>4</v>
      </c>
      <c r="F64" s="21">
        <v>0.30769230769230771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11</v>
      </c>
      <c r="D65" s="21">
        <v>0.84615384615384615</v>
      </c>
      <c r="E65" s="20">
        <v>1</v>
      </c>
      <c r="F65" s="21">
        <v>7.6923076923076927E-2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10</v>
      </c>
      <c r="D66" s="21">
        <v>0.76923076923076927</v>
      </c>
      <c r="E66" s="20">
        <v>2</v>
      </c>
      <c r="F66" s="21">
        <v>0.15384615384615385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3</v>
      </c>
      <c r="D67" s="21">
        <v>0.23076923076923078</v>
      </c>
      <c r="E67" s="20">
        <v>5</v>
      </c>
      <c r="F67" s="21">
        <v>0.38461538461538464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5</v>
      </c>
      <c r="D68" s="21">
        <v>0.38461538461538464</v>
      </c>
      <c r="E68" s="20">
        <v>5</v>
      </c>
      <c r="F68" s="21">
        <v>0.38461538461538464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11</v>
      </c>
      <c r="D69" s="21">
        <v>0.84615384615384615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6</v>
      </c>
      <c r="D70" s="21">
        <v>0.46153846153846156</v>
      </c>
      <c r="E70" s="20">
        <v>4</v>
      </c>
      <c r="F70" s="21">
        <v>0.30769230769230771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9</v>
      </c>
      <c r="C76" s="21">
        <v>0.69230769230769229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</v>
      </c>
      <c r="C77" s="21">
        <v>0.23076923076923078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3</v>
      </c>
      <c r="C78" s="21">
        <v>0.23076923076923078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6</v>
      </c>
      <c r="C80" s="21">
        <v>0.46153846153846156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11</v>
      </c>
      <c r="C81" s="21">
        <v>0.84615384615384615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11</v>
      </c>
      <c r="C84" s="21">
        <v>0.84615384615384615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10</v>
      </c>
      <c r="C85" s="21">
        <v>0.76923076923076927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</v>
      </c>
      <c r="C87" s="21">
        <v>7.6923076923076927E-2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2</v>
      </c>
      <c r="C89" s="21">
        <v>0.15384615384615385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9</v>
      </c>
      <c r="B97" s="21">
        <v>0.69230769230769229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f>B104/A97</f>
        <v>0</v>
      </c>
      <c r="D104" s="20">
        <v>2</v>
      </c>
      <c r="E104" s="21">
        <f>D104/A97</f>
        <v>0.22222222222222221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f>B105/A97</f>
        <v>0</v>
      </c>
      <c r="D105" s="20">
        <v>1</v>
      </c>
      <c r="E105" s="21">
        <f>D105/A97</f>
        <v>0.1111111111111111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2</v>
      </c>
      <c r="C106" s="21">
        <f>B106/A97</f>
        <v>0.22222222222222221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0.1111111111111111</v>
      </c>
      <c r="D107" s="20">
        <v>1</v>
      </c>
      <c r="E107" s="21">
        <f>D107/A97</f>
        <v>0.1111111111111111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f>B108/A97</f>
        <v>0</v>
      </c>
      <c r="D108" s="20">
        <v>1</v>
      </c>
      <c r="E108" s="21">
        <f>D108/A97</f>
        <v>0.1111111111111111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1</v>
      </c>
      <c r="E109" s="21">
        <f>D109/A97</f>
        <v>0.1111111111111111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0</v>
      </c>
      <c r="E111" s="21">
        <f>D111/A97</f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f>B112/A97</f>
        <v>0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2</v>
      </c>
      <c r="E113" s="21">
        <f>D113/A97</f>
        <v>0.22222222222222221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>
        <v>2</v>
      </c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186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61" t="s">
        <v>54</v>
      </c>
      <c r="E121" s="61" t="s">
        <v>55</v>
      </c>
      <c r="F121" s="20" t="s">
        <v>189</v>
      </c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11</v>
      </c>
      <c r="C122" s="21">
        <v>0.84615384615384615</v>
      </c>
      <c r="D122" s="62" t="s">
        <v>188</v>
      </c>
      <c r="E122" s="63" t="e">
        <f>D122/13</f>
        <v>#VALUE!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14</v>
      </c>
      <c r="C123" s="21">
        <v>1.0769230769230769</v>
      </c>
      <c r="D123" s="62" t="s">
        <v>188</v>
      </c>
      <c r="E123" s="63" t="e">
        <f t="shared" ref="E123:E140" si="0">D123/13</f>
        <v>#VALUE!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4</v>
      </c>
      <c r="C124" s="21">
        <v>0.30769230769230771</v>
      </c>
      <c r="D124" s="62" t="s">
        <v>188</v>
      </c>
      <c r="E124" s="63" t="e">
        <f t="shared" si="0"/>
        <v>#VALUE!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6</v>
      </c>
      <c r="C125" s="21">
        <v>0.46153846153846156</v>
      </c>
      <c r="D125" s="62" t="s">
        <v>188</v>
      </c>
      <c r="E125" s="63" t="e">
        <f t="shared" si="0"/>
        <v>#VALUE!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21</v>
      </c>
      <c r="C126" s="21">
        <v>1.6153846153846154</v>
      </c>
      <c r="D126" s="62" t="s">
        <v>188</v>
      </c>
      <c r="E126" s="63" t="e">
        <f t="shared" si="0"/>
        <v>#VALUE!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27</v>
      </c>
      <c r="C127" s="21">
        <v>2.0769230769230771</v>
      </c>
      <c r="D127" s="62" t="s">
        <v>188</v>
      </c>
      <c r="E127" s="63" t="e">
        <f t="shared" si="0"/>
        <v>#VALUE!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2</v>
      </c>
      <c r="C128" s="21">
        <v>0.15384615384615385</v>
      </c>
      <c r="D128" s="62" t="s">
        <v>188</v>
      </c>
      <c r="E128" s="63" t="e">
        <f t="shared" si="0"/>
        <v>#VALUE!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11</v>
      </c>
      <c r="C129" s="21">
        <v>0.84615384615384615</v>
      </c>
      <c r="D129" s="62" t="s">
        <v>188</v>
      </c>
      <c r="E129" s="63" t="e">
        <f t="shared" si="0"/>
        <v>#VALUE!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6</v>
      </c>
      <c r="C130" s="21">
        <v>0.46153846153846156</v>
      </c>
      <c r="D130" s="62" t="s">
        <v>188</v>
      </c>
      <c r="E130" s="63" t="e">
        <f t="shared" si="0"/>
        <v>#VALUE!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10</v>
      </c>
      <c r="C131" s="21">
        <v>0.76923076923076927</v>
      </c>
      <c r="D131" s="62" t="s">
        <v>188</v>
      </c>
      <c r="E131" s="63" t="e">
        <f t="shared" si="0"/>
        <v>#VALUE!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2</v>
      </c>
      <c r="C132" s="21">
        <v>0.15384615384615385</v>
      </c>
      <c r="D132" s="62" t="s">
        <v>188</v>
      </c>
      <c r="E132" s="63" t="e">
        <f t="shared" si="0"/>
        <v>#VALUE!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4</v>
      </c>
      <c r="C133" s="21">
        <v>0.30769230769230771</v>
      </c>
      <c r="D133" s="62" t="s">
        <v>188</v>
      </c>
      <c r="E133" s="63" t="e">
        <f t="shared" si="0"/>
        <v>#VALUE!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3</v>
      </c>
      <c r="C134" s="21">
        <v>0.23076923076923078</v>
      </c>
      <c r="D134" s="62" t="s">
        <v>188</v>
      </c>
      <c r="E134" s="63" t="e">
        <f t="shared" si="0"/>
        <v>#VALUE!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13</v>
      </c>
      <c r="C135" s="21">
        <v>1</v>
      </c>
      <c r="D135" s="62" t="s">
        <v>188</v>
      </c>
      <c r="E135" s="63" t="e">
        <f t="shared" si="0"/>
        <v>#VALUE!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2</v>
      </c>
      <c r="C136" s="21">
        <v>0.15384615384615385</v>
      </c>
      <c r="D136" s="62" t="s">
        <v>188</v>
      </c>
      <c r="E136" s="63" t="e">
        <f t="shared" si="0"/>
        <v>#VALUE!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10</v>
      </c>
      <c r="C137" s="21">
        <v>0.76923076923076927</v>
      </c>
      <c r="D137" s="62" t="s">
        <v>188</v>
      </c>
      <c r="E137" s="63" t="e">
        <f t="shared" si="0"/>
        <v>#VALUE!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4</v>
      </c>
      <c r="C138" s="21">
        <v>0.30769230769230771</v>
      </c>
      <c r="D138" s="62" t="s">
        <v>188</v>
      </c>
      <c r="E138" s="63" t="e">
        <f t="shared" si="0"/>
        <v>#VALUE!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3</v>
      </c>
      <c r="C139" s="21">
        <v>0.23076923076923078</v>
      </c>
      <c r="D139" s="62" t="s">
        <v>188</v>
      </c>
      <c r="E139" s="63" t="e">
        <f t="shared" si="0"/>
        <v>#VALUE!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7.6923076923076927E-2</v>
      </c>
      <c r="D140" s="62" t="s">
        <v>188</v>
      </c>
      <c r="E140" s="63" t="e">
        <f t="shared" si="0"/>
        <v>#VALUE!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62" t="s">
        <v>188</v>
      </c>
      <c r="C146" s="63" t="e">
        <f t="shared" ref="C146:C151" si="1">B146/13</f>
        <v>#VALUE!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62" t="s">
        <v>188</v>
      </c>
      <c r="C147" s="63" t="e">
        <f t="shared" si="1"/>
        <v>#VALUE!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62" t="s">
        <v>188</v>
      </c>
      <c r="C148" s="63" t="e">
        <f t="shared" si="1"/>
        <v>#VALUE!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62" t="s">
        <v>188</v>
      </c>
      <c r="C149" s="63" t="e">
        <f t="shared" si="1"/>
        <v>#VALUE!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62" t="s">
        <v>188</v>
      </c>
      <c r="C150" s="63" t="e">
        <f t="shared" si="1"/>
        <v>#VALUE!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62" t="s">
        <v>188</v>
      </c>
      <c r="C151" s="63" t="e">
        <f t="shared" si="1"/>
        <v>#VALUE!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58"/>
  <sheetViews>
    <sheetView topLeftCell="A102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129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8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8</v>
      </c>
      <c r="C5" s="21">
        <v>1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0</v>
      </c>
      <c r="C6" s="21">
        <v>0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0</v>
      </c>
      <c r="C7" s="21">
        <v>0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8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</v>
      </c>
      <c r="C14" s="10">
        <v>0.125</v>
      </c>
      <c r="D14" s="20"/>
      <c r="E14" s="20">
        <v>1</v>
      </c>
      <c r="F14" s="21">
        <v>0.125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</v>
      </c>
      <c r="C16" s="10">
        <v>0.125</v>
      </c>
      <c r="D16" s="20"/>
      <c r="E16" s="20">
        <v>1</v>
      </c>
      <c r="F16" s="21">
        <v>0.125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8</v>
      </c>
      <c r="C17" s="10">
        <v>1</v>
      </c>
      <c r="D17" s="20"/>
      <c r="E17" s="20">
        <v>8</v>
      </c>
      <c r="F17" s="21">
        <v>1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2</v>
      </c>
      <c r="C18" s="10">
        <v>0.25</v>
      </c>
      <c r="D18" s="20"/>
      <c r="E18" s="20">
        <v>2</v>
      </c>
      <c r="F18" s="21">
        <v>0.25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</v>
      </c>
      <c r="C22" s="10">
        <v>0.125</v>
      </c>
      <c r="D22" s="20"/>
      <c r="E22" s="20">
        <v>1</v>
      </c>
      <c r="F22" s="21">
        <v>0.125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735</v>
      </c>
      <c r="C28" s="21"/>
      <c r="D28" s="20"/>
      <c r="E28" s="24">
        <v>735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1146</v>
      </c>
      <c r="C29" s="21"/>
      <c r="D29" s="20"/>
      <c r="E29" s="20">
        <v>1146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1881</v>
      </c>
      <c r="C30" s="21"/>
      <c r="D30" s="20"/>
      <c r="E30" s="24">
        <v>1881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0</v>
      </c>
      <c r="C36" s="21">
        <v>0</v>
      </c>
      <c r="D36" s="20"/>
      <c r="E36" s="20">
        <v>0</v>
      </c>
      <c r="F36" s="21">
        <v>0</v>
      </c>
      <c r="G36" s="21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0</v>
      </c>
      <c r="C37" s="21">
        <v>0</v>
      </c>
      <c r="D37" s="20"/>
      <c r="E37" s="20">
        <v>0</v>
      </c>
      <c r="F37" s="21">
        <v>0</v>
      </c>
      <c r="G37" s="21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0</v>
      </c>
      <c r="C38" s="21">
        <v>0</v>
      </c>
      <c r="D38" s="20"/>
      <c r="E38">
        <v>0</v>
      </c>
      <c r="F38" s="21">
        <v>0</v>
      </c>
      <c r="G38" s="21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0</v>
      </c>
      <c r="C39" s="21">
        <v>0</v>
      </c>
      <c r="D39" s="20"/>
      <c r="E39" s="20">
        <v>0</v>
      </c>
      <c r="F39" s="21">
        <v>0</v>
      </c>
      <c r="G39" s="21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1</v>
      </c>
      <c r="C40" s="21">
        <v>0.125</v>
      </c>
      <c r="D40" s="20"/>
      <c r="E40" s="20">
        <v>1</v>
      </c>
      <c r="F40" s="21">
        <v>0.125</v>
      </c>
      <c r="G40" s="21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3</v>
      </c>
      <c r="C41" s="21">
        <v>0.375</v>
      </c>
      <c r="D41" s="20"/>
      <c r="E41" s="20">
        <v>3</v>
      </c>
      <c r="F41" s="21">
        <v>0.375</v>
      </c>
      <c r="G41" s="21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4</v>
      </c>
      <c r="C42" s="21">
        <v>0.5</v>
      </c>
      <c r="D42" s="20"/>
      <c r="E42" s="20">
        <v>4</v>
      </c>
      <c r="F42" s="21">
        <v>0.5</v>
      </c>
      <c r="G42" s="21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8</v>
      </c>
      <c r="C43" s="21">
        <v>1</v>
      </c>
      <c r="D43" s="20"/>
      <c r="E43" s="20">
        <v>8</v>
      </c>
      <c r="F43" s="21">
        <v>1</v>
      </c>
      <c r="G43" s="21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21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1</v>
      </c>
      <c r="C50" s="21">
        <v>0.125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4</v>
      </c>
      <c r="C51" s="21">
        <v>0.5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1</v>
      </c>
      <c r="C52" s="21">
        <v>0.125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2</v>
      </c>
      <c r="C53" s="21">
        <v>0.25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8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7</v>
      </c>
      <c r="D61" s="21">
        <v>0.875</v>
      </c>
      <c r="E61" s="20">
        <v>1</v>
      </c>
      <c r="F61" s="21">
        <v>0.125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7</v>
      </c>
      <c r="D62" s="21">
        <v>0.875</v>
      </c>
      <c r="E62" s="20">
        <v>1</v>
      </c>
      <c r="F62" s="21">
        <v>0.125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7</v>
      </c>
      <c r="D63" s="21">
        <v>0.875</v>
      </c>
      <c r="E63" s="20">
        <v>1</v>
      </c>
      <c r="F63" s="21">
        <v>0.125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6</v>
      </c>
      <c r="D64" s="21">
        <v>0.75</v>
      </c>
      <c r="E64" s="20">
        <v>1</v>
      </c>
      <c r="F64" s="21">
        <v>0.125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8</v>
      </c>
      <c r="D65" s="21">
        <v>1</v>
      </c>
      <c r="E65" s="20">
        <v>0</v>
      </c>
      <c r="F65" s="21">
        <v>0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8</v>
      </c>
      <c r="D66" s="21">
        <v>1</v>
      </c>
      <c r="E66" s="20">
        <v>0</v>
      </c>
      <c r="F66" s="21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6</v>
      </c>
      <c r="D67" s="21">
        <v>0.75</v>
      </c>
      <c r="E67" s="20">
        <v>2</v>
      </c>
      <c r="F67" s="21">
        <v>0.25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8</v>
      </c>
      <c r="D68" s="21">
        <v>1</v>
      </c>
      <c r="E68" s="20">
        <v>0</v>
      </c>
      <c r="F68" s="21">
        <v>0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7</v>
      </c>
      <c r="D69" s="21">
        <v>0.875</v>
      </c>
      <c r="E69" s="20">
        <v>1</v>
      </c>
      <c r="F69" s="21">
        <v>0.125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6</v>
      </c>
      <c r="D70" s="21">
        <v>0.75</v>
      </c>
      <c r="E70" s="20">
        <v>2</v>
      </c>
      <c r="F70" s="21">
        <v>0.25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</v>
      </c>
      <c r="C76" s="21">
        <v>0.125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5</v>
      </c>
      <c r="C77" s="21">
        <v>0.625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0.125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6</v>
      </c>
      <c r="C80" s="21">
        <v>0.75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</v>
      </c>
      <c r="C81" s="21">
        <v>0.125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0.125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5</v>
      </c>
      <c r="C84" s="21">
        <v>0.625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4</v>
      </c>
      <c r="C85" s="21">
        <v>0.5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</v>
      </c>
      <c r="C87" s="21">
        <v>0.125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2</v>
      </c>
      <c r="C88" s="21">
        <v>0.25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2</v>
      </c>
      <c r="C89" s="21">
        <v>0.25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3</v>
      </c>
      <c r="B97" s="21">
        <v>0.375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164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v>0</v>
      </c>
      <c r="D104" s="20">
        <v>1</v>
      </c>
      <c r="E104" s="21">
        <v>0.33329999999999999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v>0</v>
      </c>
      <c r="D105" s="20">
        <v>1</v>
      </c>
      <c r="E105" s="21">
        <v>0.33329999999999999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>
        <v>0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1</v>
      </c>
      <c r="E109" s="21">
        <v>0.33329999999999999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v>0</v>
      </c>
      <c r="D114" s="20">
        <v>0</v>
      </c>
      <c r="E114" s="21"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190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2</v>
      </c>
      <c r="C122" s="21">
        <v>0.25</v>
      </c>
      <c r="D122" s="20">
        <v>4</v>
      </c>
      <c r="E122" s="21">
        <v>0.5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0</v>
      </c>
      <c r="C123" s="21">
        <v>0</v>
      </c>
      <c r="D123" s="20">
        <v>4</v>
      </c>
      <c r="E123" s="21">
        <v>0.5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2</v>
      </c>
      <c r="C124" s="21">
        <v>0.25</v>
      </c>
      <c r="D124" s="20">
        <v>2</v>
      </c>
      <c r="E124" s="21">
        <v>0.25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3</v>
      </c>
      <c r="C125" s="21">
        <v>0.375</v>
      </c>
      <c r="D125" s="20">
        <v>1</v>
      </c>
      <c r="E125" s="21">
        <v>0.125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3</v>
      </c>
      <c r="C126" s="21">
        <v>0.375</v>
      </c>
      <c r="D126" s="20">
        <v>3</v>
      </c>
      <c r="E126" s="21">
        <v>0.375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</v>
      </c>
      <c r="C127" s="21">
        <v>0.125</v>
      </c>
      <c r="D127" s="20">
        <v>5</v>
      </c>
      <c r="E127" s="21">
        <v>0.625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0.125</v>
      </c>
      <c r="D128" s="20">
        <v>2</v>
      </c>
      <c r="E128" s="21">
        <v>0.25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0.125</v>
      </c>
      <c r="D129" s="20">
        <v>4</v>
      </c>
      <c r="E129" s="21">
        <v>0.5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0.125</v>
      </c>
      <c r="D130" s="20">
        <v>4</v>
      </c>
      <c r="E130" s="21">
        <v>0.5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0.25</v>
      </c>
      <c r="D131" s="20">
        <v>2</v>
      </c>
      <c r="E131" s="21">
        <v>0.25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0.125</v>
      </c>
      <c r="D132" s="20">
        <v>3</v>
      </c>
      <c r="E132" s="21">
        <v>0.375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0.125</v>
      </c>
      <c r="D133" s="20">
        <v>4</v>
      </c>
      <c r="E133" s="21">
        <v>0.5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0.25</v>
      </c>
      <c r="D134" s="20">
        <v>2</v>
      </c>
      <c r="E134" s="21">
        <v>0.25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0.375</v>
      </c>
      <c r="D135" s="20">
        <v>2</v>
      </c>
      <c r="E135" s="21">
        <v>0.25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2</v>
      </c>
      <c r="C136" s="21">
        <v>0.25</v>
      </c>
      <c r="D136" s="20">
        <v>3</v>
      </c>
      <c r="E136" s="21">
        <v>0.375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0.25</v>
      </c>
      <c r="D137" s="20">
        <v>3</v>
      </c>
      <c r="E137" s="21">
        <v>0.375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2</v>
      </c>
      <c r="C138" s="21">
        <v>0.25</v>
      </c>
      <c r="D138" s="20">
        <v>3</v>
      </c>
      <c r="E138" s="21">
        <v>0.375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0.125</v>
      </c>
      <c r="D139" s="20">
        <v>3</v>
      </c>
      <c r="E139" s="21">
        <v>0.375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1</v>
      </c>
      <c r="E140" s="21">
        <v>0.125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</v>
      </c>
      <c r="C146" s="21">
        <v>0.125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2</v>
      </c>
      <c r="C147" s="21">
        <v>0.25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2</v>
      </c>
      <c r="C148" s="21">
        <v>0.25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0.375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58"/>
  <sheetViews>
    <sheetView topLeftCell="A108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130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6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</v>
      </c>
      <c r="C5" s="21">
        <v>0.5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</v>
      </c>
      <c r="C6" s="21">
        <v>0.33333333333333331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</v>
      </c>
      <c r="C7" s="21">
        <v>0.16666666666666666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>
        <v>0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0</v>
      </c>
      <c r="C16" s="10">
        <v>0</v>
      </c>
      <c r="D16" s="20"/>
      <c r="E16" s="20">
        <v>0</v>
      </c>
      <c r="F16" s="21">
        <v>0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5</v>
      </c>
      <c r="C17" s="10">
        <v>0.83333333333333337</v>
      </c>
      <c r="D17" s="20"/>
      <c r="E17" s="20">
        <v>2</v>
      </c>
      <c r="F17" s="21">
        <v>0.66666666666666663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</v>
      </c>
      <c r="C22" s="10">
        <v>0.16666666666666666</v>
      </c>
      <c r="D22" s="20"/>
      <c r="E22" s="20">
        <v>1</v>
      </c>
      <c r="F22" s="21">
        <v>0.33333333333333331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1801</v>
      </c>
      <c r="C28" s="21"/>
      <c r="D28" s="20"/>
      <c r="E28" s="24">
        <v>995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0</v>
      </c>
      <c r="C29" s="21"/>
      <c r="D29" s="20"/>
      <c r="E29" s="20">
        <v>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1801</v>
      </c>
      <c r="C30" s="21"/>
      <c r="D30" s="20"/>
      <c r="E30" s="24">
        <v>995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0</v>
      </c>
      <c r="C36" s="21">
        <v>0</v>
      </c>
      <c r="D36" s="20"/>
      <c r="E36" s="20">
        <v>0</v>
      </c>
      <c r="F36" s="21">
        <v>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0</v>
      </c>
      <c r="C37" s="21">
        <v>0</v>
      </c>
      <c r="D37" s="20"/>
      <c r="E37" s="20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0</v>
      </c>
      <c r="C38" s="21">
        <v>0</v>
      </c>
      <c r="D38" s="20"/>
      <c r="E38" s="20">
        <v>0</v>
      </c>
      <c r="F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0</v>
      </c>
      <c r="C39" s="21">
        <v>0</v>
      </c>
      <c r="D39" s="20"/>
      <c r="E39" s="20">
        <v>0</v>
      </c>
      <c r="F39" s="21">
        <v>0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0</v>
      </c>
      <c r="C40" s="21">
        <v>0</v>
      </c>
      <c r="D40" s="20"/>
      <c r="E40" s="20">
        <v>0</v>
      </c>
      <c r="F40" s="21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4</v>
      </c>
      <c r="C41" s="21">
        <v>0.66666666666666663</v>
      </c>
      <c r="D41" s="20"/>
      <c r="E41" s="20">
        <v>2</v>
      </c>
      <c r="F41" s="21">
        <v>0.66666666666666663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2</v>
      </c>
      <c r="C42" s="21">
        <v>0.33333333333333331</v>
      </c>
      <c r="D42" s="20"/>
      <c r="E42" s="20">
        <v>1</v>
      </c>
      <c r="F42" s="21">
        <v>0.33333333333333331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6</v>
      </c>
      <c r="C43" s="21">
        <v>1</v>
      </c>
      <c r="D43" s="20"/>
      <c r="E43" s="20">
        <v>3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2</v>
      </c>
      <c r="C51" s="21">
        <v>0.66666666666666663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1</v>
      </c>
      <c r="C52" s="21">
        <v>0.33333333333333331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3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</v>
      </c>
      <c r="D61" s="21">
        <v>0.66666666666666663</v>
      </c>
      <c r="E61" s="20">
        <v>1</v>
      </c>
      <c r="F61" s="21">
        <v>0.33333333333333331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</v>
      </c>
      <c r="D62" s="21">
        <v>0.33333333333333331</v>
      </c>
      <c r="E62" s="20">
        <v>2</v>
      </c>
      <c r="F62" s="21">
        <v>0.66666666666666663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</v>
      </c>
      <c r="D63" s="21">
        <v>0.33333333333333331</v>
      </c>
      <c r="E63" s="20">
        <v>1</v>
      </c>
      <c r="F63" s="21">
        <v>0.33333333333333331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</v>
      </c>
      <c r="D64" s="21">
        <v>0.33333333333333331</v>
      </c>
      <c r="E64" s="20">
        <v>0</v>
      </c>
      <c r="F64" s="21">
        <v>0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</v>
      </c>
      <c r="D65" s="21">
        <v>0.66666666666666663</v>
      </c>
      <c r="E65" s="20">
        <v>0</v>
      </c>
      <c r="F65" s="21">
        <v>0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</v>
      </c>
      <c r="D66" s="21">
        <v>1</v>
      </c>
      <c r="E66" s="20">
        <v>0</v>
      </c>
      <c r="F66" s="21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</v>
      </c>
      <c r="D67" s="21">
        <v>0.33333333333333331</v>
      </c>
      <c r="E67" s="20">
        <v>1</v>
      </c>
      <c r="F67" s="21">
        <v>0.33333333333333331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</v>
      </c>
      <c r="D68" s="21">
        <v>0.66666666666666663</v>
      </c>
      <c r="E68" s="20">
        <v>1</v>
      </c>
      <c r="F68" s="21">
        <v>0.33333333333333331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</v>
      </c>
      <c r="D69" s="21">
        <v>0.33333333333333331</v>
      </c>
      <c r="E69" s="20">
        <v>2</v>
      </c>
      <c r="F69" s="21">
        <v>0.66666666666666663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</v>
      </c>
      <c r="D70" s="21">
        <v>0.33333333333333331</v>
      </c>
      <c r="E70" s="20">
        <v>1</v>
      </c>
      <c r="F70" s="21">
        <v>0.33333333333333331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</v>
      </c>
      <c r="C76" s="21">
        <v>0.33333333333333331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</v>
      </c>
      <c r="C77" s="21">
        <v>0.33333333333333331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0.33333333333333331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2</v>
      </c>
      <c r="C79" s="21">
        <v>0.66666666666666663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</v>
      </c>
      <c r="C80" s="21">
        <v>0.33333333333333331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</v>
      </c>
      <c r="C81" s="21">
        <v>0.33333333333333331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0.33333333333333331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</v>
      </c>
      <c r="C84" s="21">
        <v>0.33333333333333331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</v>
      </c>
      <c r="C85" s="21">
        <v>0.33333333333333331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</v>
      </c>
      <c r="C87" s="21">
        <v>0.33333333333333331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</v>
      </c>
      <c r="C88" s="21">
        <v>0.33333333333333331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0.33333333333333331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0.33333333333333331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3</v>
      </c>
      <c r="B97" s="21">
        <v>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164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</v>
      </c>
      <c r="C104" s="21">
        <f>B104/A97</f>
        <v>0.33333333333333331</v>
      </c>
      <c r="D104" s="20">
        <v>0</v>
      </c>
      <c r="E104" s="21"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f>B105/A97</f>
        <v>0.33333333333333331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2</v>
      </c>
      <c r="C106" s="21">
        <f>B106/A97</f>
        <v>0.66666666666666663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f>B107/A97</f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0.33333333333333331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1</v>
      </c>
      <c r="C109" s="21">
        <f>B109/A97</f>
        <v>0.33333333333333331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0.33333333333333331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0</v>
      </c>
      <c r="E114" s="21"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191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</v>
      </c>
      <c r="C122" s="21">
        <v>0.33333333333333331</v>
      </c>
      <c r="D122" s="20">
        <v>0</v>
      </c>
      <c r="E122" s="21">
        <v>0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</v>
      </c>
      <c r="C123" s="21">
        <v>0.33333333333333331</v>
      </c>
      <c r="D123" s="20">
        <v>0</v>
      </c>
      <c r="E123" s="21">
        <v>0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2</v>
      </c>
      <c r="C124" s="21">
        <v>0.66666666666666663</v>
      </c>
      <c r="D124" s="20">
        <v>0</v>
      </c>
      <c r="E124" s="21">
        <v>0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0</v>
      </c>
      <c r="C125" s="21">
        <v>0</v>
      </c>
      <c r="D125" s="20">
        <v>0</v>
      </c>
      <c r="E125" s="21">
        <v>0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</v>
      </c>
      <c r="C126" s="21">
        <v>0.33333333333333331</v>
      </c>
      <c r="D126" s="20">
        <v>0</v>
      </c>
      <c r="E126" s="21">
        <v>0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</v>
      </c>
      <c r="C127" s="21">
        <v>0.33333333333333331</v>
      </c>
      <c r="D127" s="20">
        <v>0</v>
      </c>
      <c r="E127" s="21">
        <v>0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0</v>
      </c>
      <c r="E128" s="21">
        <v>0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0</v>
      </c>
      <c r="E129" s="21">
        <v>0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0.33333333333333331</v>
      </c>
      <c r="D130" s="20">
        <v>0</v>
      </c>
      <c r="E130" s="21">
        <v>0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>
        <v>0</v>
      </c>
      <c r="D131" s="20">
        <v>0</v>
      </c>
      <c r="E131" s="21">
        <v>0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0</v>
      </c>
      <c r="E132" s="21">
        <v>0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0.66666666666666663</v>
      </c>
      <c r="D134" s="20">
        <v>2</v>
      </c>
      <c r="E134" s="21">
        <v>0.66666666666666663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1</v>
      </c>
      <c r="D135" s="20">
        <v>2</v>
      </c>
      <c r="E135" s="21">
        <v>0.66666666666666663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2</v>
      </c>
      <c r="C136" s="21">
        <v>0.66666666666666663</v>
      </c>
      <c r="D136" s="20">
        <v>3</v>
      </c>
      <c r="E136" s="21">
        <v>1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0.66666666666666663</v>
      </c>
      <c r="D137" s="20">
        <v>3</v>
      </c>
      <c r="E137" s="21">
        <v>1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2</v>
      </c>
      <c r="C138" s="21">
        <v>0.66666666666666663</v>
      </c>
      <c r="D138" s="20">
        <v>3</v>
      </c>
      <c r="E138" s="21">
        <v>1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0.33333333333333331</v>
      </c>
      <c r="D139" s="20">
        <v>3</v>
      </c>
      <c r="E139" s="21">
        <v>1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1</v>
      </c>
      <c r="E140" s="21">
        <v>0.33333333333333331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</v>
      </c>
      <c r="C146" s="21">
        <v>0.33333333333333331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0</v>
      </c>
      <c r="C147" s="21">
        <v>0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0.33333333333333331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1</v>
      </c>
      <c r="C151" s="21">
        <v>0.33333333333333331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58"/>
  <sheetViews>
    <sheetView topLeftCell="A98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131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59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38</v>
      </c>
      <c r="C5" s="21">
        <v>0.64406779661016944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14</v>
      </c>
      <c r="C6" s="21">
        <v>0.23728813559322035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7</v>
      </c>
      <c r="C7" s="21">
        <v>0.11864406779661017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38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28</v>
      </c>
      <c r="C14" s="10">
        <v>0.47457627118644069</v>
      </c>
      <c r="D14" s="20"/>
      <c r="E14" s="20">
        <v>19</v>
      </c>
      <c r="F14" s="21">
        <v>0.5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13</v>
      </c>
      <c r="C16" s="10">
        <v>0.22033898305084745</v>
      </c>
      <c r="D16" s="20"/>
      <c r="E16" s="20">
        <v>6</v>
      </c>
      <c r="F16" s="21">
        <v>0.15789473684210525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10</v>
      </c>
      <c r="C17" s="10">
        <v>0.16949152542372881</v>
      </c>
      <c r="D17" s="20"/>
      <c r="E17" s="20">
        <v>7</v>
      </c>
      <c r="F17" s="21">
        <v>0.18421052631578946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</v>
      </c>
      <c r="C18" s="10">
        <v>1.6949152542372881E-2</v>
      </c>
      <c r="D18" s="20"/>
      <c r="E18" s="20">
        <v>1</v>
      </c>
      <c r="F18" s="21">
        <v>2.6315789473684209E-2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7</v>
      </c>
      <c r="C19" s="10">
        <v>0.11864406779661017</v>
      </c>
      <c r="D19" s="20"/>
      <c r="E19" s="20">
        <v>5</v>
      </c>
      <c r="F19" s="21">
        <v>0.13157894736842105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3</v>
      </c>
      <c r="C20" s="10">
        <v>5.0847457627118647E-2</v>
      </c>
      <c r="D20" s="20"/>
      <c r="E20" s="20">
        <v>2</v>
      </c>
      <c r="F20" s="21">
        <v>5.2631578947368418E-2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5</v>
      </c>
      <c r="C22" s="10">
        <v>8.4745762711864403E-2</v>
      </c>
      <c r="D22" s="20"/>
      <c r="E22" s="20">
        <v>4</v>
      </c>
      <c r="F22" s="21">
        <v>0.10526315789473684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2141</v>
      </c>
      <c r="C28" s="21"/>
      <c r="D28" s="20"/>
      <c r="E28" s="24">
        <v>1321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1088</v>
      </c>
      <c r="C29" s="21"/>
      <c r="D29" s="20"/>
      <c r="E29" s="20">
        <v>924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3229</v>
      </c>
      <c r="C30" s="21"/>
      <c r="D30" s="20"/>
      <c r="E30" s="24">
        <v>2245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18</v>
      </c>
      <c r="C36" s="21">
        <v>0.30508474576271188</v>
      </c>
      <c r="D36" s="20"/>
      <c r="E36" s="20">
        <v>11</v>
      </c>
      <c r="F36" s="21">
        <v>0.28947368421052633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9</v>
      </c>
      <c r="C37" s="21">
        <v>0.15254237288135594</v>
      </c>
      <c r="D37" s="20"/>
      <c r="E37" s="20">
        <v>7</v>
      </c>
      <c r="F37" s="21">
        <v>0.18421052631578946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12</v>
      </c>
      <c r="C38" s="21">
        <v>0.20338983050847459</v>
      </c>
      <c r="D38" s="20"/>
      <c r="E38" s="20">
        <v>6</v>
      </c>
      <c r="F38" s="21">
        <v>0.15789473684210525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7</v>
      </c>
      <c r="C39" s="21">
        <v>0.11864406779661017</v>
      </c>
      <c r="D39" s="20"/>
      <c r="E39" s="20">
        <v>6</v>
      </c>
      <c r="F39" s="21">
        <v>0.15789473684210525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1</v>
      </c>
      <c r="C40" s="21">
        <v>1.6949152542372881E-2</v>
      </c>
      <c r="D40" s="20"/>
      <c r="E40" s="20">
        <v>0</v>
      </c>
      <c r="F40" s="21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9</v>
      </c>
      <c r="C41" s="21">
        <v>0.15254237288135594</v>
      </c>
      <c r="D41" s="20"/>
      <c r="E41" s="20">
        <v>7</v>
      </c>
      <c r="F41" s="21">
        <v>0.18421052631578946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3</v>
      </c>
      <c r="C42" s="21">
        <v>5.0847457627118647E-2</v>
      </c>
      <c r="D42" s="20"/>
      <c r="E42" s="20">
        <v>1</v>
      </c>
      <c r="F42" s="21">
        <v>2.6315789473684209E-2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59</v>
      </c>
      <c r="C43" s="21">
        <v>1</v>
      </c>
      <c r="D43" s="20"/>
      <c r="E43" s="20">
        <v>38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4</v>
      </c>
      <c r="C50" s="21">
        <v>0.10526315789473684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6</v>
      </c>
      <c r="C51" s="21">
        <v>0.15789473684210525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4</v>
      </c>
      <c r="C52" s="21">
        <v>0.10526315789473684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20</v>
      </c>
      <c r="C53" s="21">
        <v>0.52631578947368418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2</v>
      </c>
      <c r="C54" s="21">
        <v>5.2631578947368418E-2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36</v>
      </c>
      <c r="C55" s="21">
        <v>0.94736842105263153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2</v>
      </c>
      <c r="C56" s="21">
        <v>5.2631578947368418E-2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28</v>
      </c>
      <c r="D61" s="21">
        <v>0.73684210526315785</v>
      </c>
      <c r="E61" s="20">
        <v>8</v>
      </c>
      <c r="F61" s="21">
        <v>0.21052631578947367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28</v>
      </c>
      <c r="D62" s="21">
        <v>0.73684210526315785</v>
      </c>
      <c r="E62" s="20">
        <v>7</v>
      </c>
      <c r="F62" s="21">
        <v>0.18421052631578946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27</v>
      </c>
      <c r="D63" s="21">
        <v>0.71052631578947367</v>
      </c>
      <c r="E63" s="20">
        <v>8</v>
      </c>
      <c r="F63" s="21">
        <v>0.21052631578947367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16</v>
      </c>
      <c r="D64" s="21">
        <v>0.42105263157894735</v>
      </c>
      <c r="E64" s="20">
        <v>14</v>
      </c>
      <c r="F64" s="21">
        <v>0.36842105263157893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34</v>
      </c>
      <c r="D65" s="21">
        <v>0.89473684210526316</v>
      </c>
      <c r="E65" s="20">
        <v>2</v>
      </c>
      <c r="F65" s="21">
        <v>5.2631578947368418E-2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34</v>
      </c>
      <c r="D66" s="21">
        <v>0.89473684210526316</v>
      </c>
      <c r="E66" s="20">
        <v>1</v>
      </c>
      <c r="F66" s="21">
        <v>2.6315789473684209E-2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11</v>
      </c>
      <c r="D67" s="21">
        <v>0.28947368421052633</v>
      </c>
      <c r="E67" s="20">
        <v>19</v>
      </c>
      <c r="F67" s="21">
        <v>0.5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19</v>
      </c>
      <c r="D68" s="21">
        <v>0.5</v>
      </c>
      <c r="E68" s="20">
        <v>15</v>
      </c>
      <c r="F68" s="21">
        <v>0.39473684210526316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36</v>
      </c>
      <c r="D69" s="21">
        <v>0.94736842105263153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13</v>
      </c>
      <c r="D70" s="21">
        <v>0.34210526315789475</v>
      </c>
      <c r="E70" s="20">
        <v>20</v>
      </c>
      <c r="F70" s="21">
        <v>0.52631578947368418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27</v>
      </c>
      <c r="C76" s="21">
        <v>0.71052631578947367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12</v>
      </c>
      <c r="C77" s="21">
        <v>0.31578947368421051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5</v>
      </c>
      <c r="C78" s="21">
        <v>0.13157894736842105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2</v>
      </c>
      <c r="C79" s="21">
        <v>5.2631578947368418E-2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22</v>
      </c>
      <c r="C80" s="21">
        <v>0.57894736842105265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23</v>
      </c>
      <c r="C81" s="21">
        <v>0.60526315789473684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4</v>
      </c>
      <c r="C82" s="21">
        <v>0.10526315789473684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2</v>
      </c>
      <c r="C83" s="21">
        <v>5.2631578947368418E-2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33</v>
      </c>
      <c r="C84" s="21">
        <v>0.86842105263157898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28</v>
      </c>
      <c r="C85" s="21">
        <v>0.73684210526315785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4</v>
      </c>
      <c r="C86" s="21">
        <v>0.10526315789473684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6</v>
      </c>
      <c r="C87" s="21">
        <v>0.15789473684210525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6</v>
      </c>
      <c r="C88" s="21">
        <v>0.15789473684210525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12</v>
      </c>
      <c r="C89" s="21">
        <v>0.31578947368421051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31</v>
      </c>
      <c r="B97" s="21">
        <v>0.81578947368421051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192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5</v>
      </c>
      <c r="C104" s="21">
        <f>B104/A97</f>
        <v>0.16129032258064516</v>
      </c>
      <c r="D104" s="20">
        <v>6</v>
      </c>
      <c r="E104" s="21">
        <f>D104/A97</f>
        <v>0.19354838709677419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7</v>
      </c>
      <c r="C105" s="21">
        <f>B105/A97</f>
        <v>0.22580645161290322</v>
      </c>
      <c r="D105" s="20">
        <v>6</v>
      </c>
      <c r="E105" s="21">
        <f>D105/A97</f>
        <v>0.19354838709677419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12</v>
      </c>
      <c r="C106" s="21">
        <f>B106/A97</f>
        <v>0.38709677419354838</v>
      </c>
      <c r="D106" s="20">
        <v>2</v>
      </c>
      <c r="E106" s="21">
        <f>D106/A97</f>
        <v>6.4516129032258063E-2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6.4516129032258063E-2</v>
      </c>
      <c r="D107" s="20">
        <v>2</v>
      </c>
      <c r="E107" s="21">
        <f>D107/A97</f>
        <v>6.4516129032258063E-2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3.2258064516129031E-2</v>
      </c>
      <c r="D108" s="20">
        <v>4</v>
      </c>
      <c r="E108" s="21">
        <f>D108/A97</f>
        <v>0.12903225806451613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4</v>
      </c>
      <c r="C109" s="21">
        <f>B109/A97</f>
        <v>0.12903225806451613</v>
      </c>
      <c r="D109" s="20">
        <v>5</v>
      </c>
      <c r="E109" s="21">
        <f>D109/A97</f>
        <v>0.16129032258064516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3.2258064516129031E-2</v>
      </c>
      <c r="D111" s="20">
        <v>4</v>
      </c>
      <c r="E111" s="21">
        <f>D111/A97</f>
        <v>0.12903225806451613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2</v>
      </c>
      <c r="C112" s="21">
        <f>B112/A97</f>
        <v>6.4516129032258063E-2</v>
      </c>
      <c r="D112" s="20">
        <v>2</v>
      </c>
      <c r="E112" s="21">
        <f>D112/A97</f>
        <v>6.4516129032258063E-2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3.2258064516129031E-2</v>
      </c>
      <c r="D113" s="20">
        <v>3</v>
      </c>
      <c r="E113" s="21">
        <f>D113/A97</f>
        <v>9.6774193548387094E-2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4</v>
      </c>
      <c r="C114" s="21">
        <f>B114/A97</f>
        <v>0.12903225806451613</v>
      </c>
      <c r="D114" s="20">
        <v>4</v>
      </c>
      <c r="E114" s="21">
        <f>D114/A97</f>
        <v>0.12903225806451613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177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7</v>
      </c>
      <c r="C122" s="21">
        <v>0.18421052631578946</v>
      </c>
      <c r="D122" s="20">
        <v>20</v>
      </c>
      <c r="E122" s="21">
        <v>0.52631578947368418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3</v>
      </c>
      <c r="C123" s="21">
        <v>7.8947368421052627E-2</v>
      </c>
      <c r="D123" s="20">
        <v>16</v>
      </c>
      <c r="E123" s="21">
        <v>0.42105263157894735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3</v>
      </c>
      <c r="C124" s="21">
        <v>7.8947368421052627E-2</v>
      </c>
      <c r="D124" s="20">
        <v>8</v>
      </c>
      <c r="E124" s="21">
        <v>0.21052631578947367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4</v>
      </c>
      <c r="C125" s="21">
        <v>0.10526315789473684</v>
      </c>
      <c r="D125" s="20">
        <v>15</v>
      </c>
      <c r="E125" s="21">
        <v>0.39473684210526316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16</v>
      </c>
      <c r="C126" s="21">
        <v>0.42105263157894735</v>
      </c>
      <c r="D126" s="20">
        <v>14</v>
      </c>
      <c r="E126" s="21">
        <v>0.36842105263157893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13</v>
      </c>
      <c r="C127" s="21">
        <v>0.34210526315789475</v>
      </c>
      <c r="D127" s="20">
        <v>19</v>
      </c>
      <c r="E127" s="21">
        <v>0.5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2.6315789473684209E-2</v>
      </c>
      <c r="D128" s="20">
        <v>7</v>
      </c>
      <c r="E128" s="21">
        <v>0.18421052631578946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7</v>
      </c>
      <c r="C129" s="21">
        <v>0.18421052631578946</v>
      </c>
      <c r="D129" s="20">
        <v>9</v>
      </c>
      <c r="E129" s="21">
        <v>0.23684210526315788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2.6315789473684209E-2</v>
      </c>
      <c r="D130" s="20">
        <v>6</v>
      </c>
      <c r="E130" s="21">
        <v>0.15789473684210525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</v>
      </c>
      <c r="C131" s="21">
        <v>2.6315789473684209E-2</v>
      </c>
      <c r="D131" s="20">
        <v>7</v>
      </c>
      <c r="E131" s="21">
        <v>0.18421052631578946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2.6315789473684209E-2</v>
      </c>
      <c r="D132" s="20">
        <v>4</v>
      </c>
      <c r="E132" s="21">
        <v>0.10526315789473684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3</v>
      </c>
      <c r="C133" s="21">
        <v>7.8947368421052627E-2</v>
      </c>
      <c r="D133" s="20">
        <v>9</v>
      </c>
      <c r="E133" s="21">
        <v>0.23684210526315788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5.2631578947368418E-2</v>
      </c>
      <c r="D134" s="20">
        <v>9</v>
      </c>
      <c r="E134" s="21">
        <v>0.23684210526315788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</v>
      </c>
      <c r="C135" s="21">
        <v>2.6315789473684209E-2</v>
      </c>
      <c r="D135" s="20">
        <v>16</v>
      </c>
      <c r="E135" s="21">
        <v>0.42105263157894735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2</v>
      </c>
      <c r="C136" s="21">
        <v>5.2631578947368418E-2</v>
      </c>
      <c r="D136" s="20">
        <v>2</v>
      </c>
      <c r="E136" s="21">
        <v>5.2631578947368418E-2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5.2631578947368418E-2</v>
      </c>
      <c r="D137" s="20">
        <v>14</v>
      </c>
      <c r="E137" s="21">
        <v>0.36842105263157893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2</v>
      </c>
      <c r="C138" s="21">
        <v>5.2631578947368418E-2</v>
      </c>
      <c r="D138" s="20">
        <v>5</v>
      </c>
      <c r="E138" s="21">
        <v>0.13157894736842105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2.6315789473684209E-2</v>
      </c>
      <c r="D139" s="20">
        <v>9</v>
      </c>
      <c r="E139" s="21">
        <v>0.23684210526315788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5</v>
      </c>
      <c r="C146" s="21">
        <v>0.13157894736842105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17</v>
      </c>
      <c r="C147" s="21">
        <v>0.44736842105263158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9</v>
      </c>
      <c r="C148" s="21">
        <v>0.23684210526315788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2</v>
      </c>
      <c r="C149" s="21">
        <v>5.2631578947368418E-2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5.2631578947368418E-2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T230"/>
  <sheetViews>
    <sheetView topLeftCell="A23" zoomScale="107" zoomScaleNormal="107" zoomScaleSheetLayoutView="107" zoomScalePageLayoutView="107" workbookViewId="0">
      <selection activeCell="A8" sqref="A8"/>
    </sheetView>
  </sheetViews>
  <sheetFormatPr baseColWidth="10" defaultColWidth="0" defaultRowHeight="16" zeroHeight="1" x14ac:dyDescent="0.2"/>
  <cols>
    <col min="1" max="1" width="46" customWidth="1"/>
    <col min="2" max="2" width="10.83203125" customWidth="1"/>
    <col min="3" max="3" width="14.5" customWidth="1"/>
    <col min="4" max="6" width="10.83203125" customWidth="1"/>
    <col min="7" max="7" width="11" customWidth="1"/>
    <col min="8" max="46" width="0" hidden="1" customWidth="1"/>
    <col min="47" max="16384" width="10.83203125" hidden="1"/>
  </cols>
  <sheetData>
    <row r="1" spans="1:6" x14ac:dyDescent="0.2">
      <c r="A1" s="43" t="s">
        <v>114</v>
      </c>
    </row>
    <row r="2" spans="1:6" x14ac:dyDescent="0.2">
      <c r="A2" s="43" t="s">
        <v>22</v>
      </c>
    </row>
    <row r="3" spans="1:6" x14ac:dyDescent="0.2"/>
    <row r="4" spans="1:6" x14ac:dyDescent="0.2">
      <c r="A4" t="s">
        <v>0</v>
      </c>
      <c r="B4">
        <v>16</v>
      </c>
      <c r="C4" s="10">
        <v>1</v>
      </c>
    </row>
    <row r="5" spans="1:6" x14ac:dyDescent="0.2">
      <c r="A5" t="s">
        <v>1</v>
      </c>
      <c r="B5" s="9">
        <v>6</v>
      </c>
      <c r="C5" s="10">
        <v>0.375</v>
      </c>
    </row>
    <row r="6" spans="1:6" x14ac:dyDescent="0.2">
      <c r="A6" t="s">
        <v>2</v>
      </c>
      <c r="B6" s="9">
        <v>5</v>
      </c>
      <c r="C6" s="10">
        <v>0.3125</v>
      </c>
    </row>
    <row r="7" spans="1:6" x14ac:dyDescent="0.2">
      <c r="A7" t="s">
        <v>3</v>
      </c>
      <c r="B7" s="9">
        <v>5</v>
      </c>
      <c r="C7" s="10">
        <v>0.3125</v>
      </c>
    </row>
    <row r="8" spans="1:6" x14ac:dyDescent="0.2">
      <c r="A8" t="s">
        <v>4</v>
      </c>
      <c r="C8" s="10">
        <v>0</v>
      </c>
    </row>
    <row r="9" spans="1:6" x14ac:dyDescent="0.2">
      <c r="C9" s="10"/>
    </row>
    <row r="10" spans="1:6" x14ac:dyDescent="0.2">
      <c r="A10" s="2"/>
      <c r="C10" s="10"/>
    </row>
    <row r="11" spans="1:6" x14ac:dyDescent="0.2">
      <c r="C11" s="10"/>
    </row>
    <row r="12" spans="1:6" x14ac:dyDescent="0.2">
      <c r="A12" s="43" t="s">
        <v>23</v>
      </c>
      <c r="C12" s="10"/>
    </row>
    <row r="13" spans="1:6" x14ac:dyDescent="0.2">
      <c r="C13" s="10"/>
      <c r="E13" s="18" t="s">
        <v>63</v>
      </c>
      <c r="F13">
        <v>6</v>
      </c>
    </row>
    <row r="14" spans="1:6" x14ac:dyDescent="0.2">
      <c r="A14" t="s">
        <v>5</v>
      </c>
      <c r="B14">
        <v>3</v>
      </c>
      <c r="C14" s="10">
        <v>0.1875</v>
      </c>
      <c r="E14">
        <v>1</v>
      </c>
      <c r="F14" s="10">
        <v>0.16666666666666666</v>
      </c>
    </row>
    <row r="15" spans="1:6" x14ac:dyDescent="0.2">
      <c r="A15" t="s">
        <v>6</v>
      </c>
      <c r="B15">
        <v>0</v>
      </c>
      <c r="C15" s="10">
        <v>0</v>
      </c>
      <c r="E15">
        <v>0</v>
      </c>
      <c r="F15" s="10">
        <v>0</v>
      </c>
    </row>
    <row r="16" spans="1:6" x14ac:dyDescent="0.2">
      <c r="A16" t="s">
        <v>7</v>
      </c>
      <c r="B16">
        <v>6</v>
      </c>
      <c r="C16" s="10">
        <v>0.375</v>
      </c>
      <c r="E16">
        <v>1</v>
      </c>
      <c r="F16" s="10">
        <v>0.16666666666666666</v>
      </c>
    </row>
    <row r="17" spans="1:14" x14ac:dyDescent="0.2">
      <c r="A17" t="s">
        <v>8</v>
      </c>
      <c r="B17">
        <v>0</v>
      </c>
      <c r="C17" s="10">
        <v>0</v>
      </c>
      <c r="E17">
        <v>0</v>
      </c>
      <c r="F17" s="10">
        <v>0</v>
      </c>
    </row>
    <row r="18" spans="1:14" x14ac:dyDescent="0.2">
      <c r="A18" t="s">
        <v>9</v>
      </c>
      <c r="B18">
        <v>3</v>
      </c>
      <c r="C18" s="10">
        <v>0.1875</v>
      </c>
      <c r="E18">
        <v>0</v>
      </c>
      <c r="F18" s="10">
        <v>0</v>
      </c>
    </row>
    <row r="19" spans="1:14" x14ac:dyDescent="0.2">
      <c r="A19" t="s">
        <v>10</v>
      </c>
      <c r="B19">
        <v>0</v>
      </c>
      <c r="C19" s="10">
        <v>0</v>
      </c>
      <c r="E19">
        <v>0</v>
      </c>
      <c r="F19" s="10">
        <v>0</v>
      </c>
    </row>
    <row r="20" spans="1:14" x14ac:dyDescent="0.2">
      <c r="A20" t="s">
        <v>11</v>
      </c>
      <c r="B20">
        <v>3</v>
      </c>
      <c r="C20" s="10">
        <v>0.1875</v>
      </c>
      <c r="E20">
        <v>3</v>
      </c>
      <c r="F20" s="10">
        <v>0.5</v>
      </c>
    </row>
    <row r="21" spans="1:14" x14ac:dyDescent="0.2">
      <c r="A21" t="s">
        <v>12</v>
      </c>
      <c r="B21">
        <v>0</v>
      </c>
      <c r="C21" s="10">
        <v>0</v>
      </c>
      <c r="E21">
        <v>0</v>
      </c>
      <c r="F21" s="10">
        <v>0</v>
      </c>
    </row>
    <row r="22" spans="1:14" x14ac:dyDescent="0.2">
      <c r="A22" t="s">
        <v>26</v>
      </c>
      <c r="B22">
        <v>4</v>
      </c>
      <c r="C22" s="10">
        <v>0.25</v>
      </c>
      <c r="E22">
        <v>2</v>
      </c>
      <c r="F22" s="10">
        <v>0.33333333333333331</v>
      </c>
    </row>
    <row r="23" spans="1:14" x14ac:dyDescent="0.2">
      <c r="C23" s="10"/>
    </row>
    <row r="24" spans="1:14" x14ac:dyDescent="0.2">
      <c r="A24" s="2"/>
      <c r="C24" s="10"/>
    </row>
    <row r="25" spans="1:14" x14ac:dyDescent="0.2">
      <c r="C25" s="10"/>
    </row>
    <row r="26" spans="1:14" x14ac:dyDescent="0.2">
      <c r="A26" s="43" t="s">
        <v>24</v>
      </c>
      <c r="C26" s="10"/>
    </row>
    <row r="27" spans="1:14" x14ac:dyDescent="0.2">
      <c r="C27" s="10"/>
    </row>
    <row r="28" spans="1:14" x14ac:dyDescent="0.2">
      <c r="A28" s="1" t="s">
        <v>13</v>
      </c>
      <c r="B28">
        <v>1031</v>
      </c>
      <c r="C28" s="10"/>
      <c r="E28" s="19"/>
    </row>
    <row r="29" spans="1:14" x14ac:dyDescent="0.2">
      <c r="A29" s="1" t="s">
        <v>14</v>
      </c>
      <c r="B29">
        <v>264</v>
      </c>
      <c r="C29" s="33"/>
      <c r="I29" s="12">
        <v>0</v>
      </c>
      <c r="J29" s="9">
        <v>1</v>
      </c>
      <c r="K29">
        <f>J29*I29</f>
        <v>0</v>
      </c>
      <c r="L29" s="12">
        <v>0</v>
      </c>
      <c r="M29" s="9">
        <v>8</v>
      </c>
      <c r="N29">
        <f>M29*L29</f>
        <v>0</v>
      </c>
    </row>
    <row r="30" spans="1:14" x14ac:dyDescent="0.2">
      <c r="A30" s="1" t="s">
        <v>15</v>
      </c>
      <c r="B30">
        <v>1295</v>
      </c>
      <c r="C30" s="10"/>
      <c r="I30" s="12">
        <v>5</v>
      </c>
      <c r="J30" s="9">
        <v>1</v>
      </c>
      <c r="K30">
        <f t="shared" ref="K30:K43" si="0">J30*I30</f>
        <v>5</v>
      </c>
      <c r="L30" s="12">
        <v>1</v>
      </c>
      <c r="M30" s="9">
        <v>2</v>
      </c>
      <c r="N30">
        <f t="shared" ref="N30:N36" si="1">M30*L30</f>
        <v>2</v>
      </c>
    </row>
    <row r="31" spans="1:14" x14ac:dyDescent="0.2">
      <c r="C31" s="10"/>
      <c r="I31" s="12">
        <v>6</v>
      </c>
      <c r="J31" s="9">
        <v>1</v>
      </c>
      <c r="K31">
        <f t="shared" si="0"/>
        <v>6</v>
      </c>
      <c r="L31" s="12">
        <v>2</v>
      </c>
      <c r="M31" s="9">
        <v>1</v>
      </c>
      <c r="N31">
        <f t="shared" si="1"/>
        <v>2</v>
      </c>
    </row>
    <row r="32" spans="1:14" x14ac:dyDescent="0.2">
      <c r="A32" s="2"/>
      <c r="C32" s="10"/>
      <c r="I32" s="12">
        <v>18</v>
      </c>
      <c r="J32" s="9">
        <v>2</v>
      </c>
      <c r="K32">
        <f t="shared" si="0"/>
        <v>36</v>
      </c>
      <c r="L32" s="12">
        <v>17</v>
      </c>
      <c r="M32" s="9">
        <v>1</v>
      </c>
      <c r="N32">
        <f t="shared" si="1"/>
        <v>17</v>
      </c>
    </row>
    <row r="33" spans="1:14" x14ac:dyDescent="0.2">
      <c r="C33" s="10"/>
      <c r="I33" s="12">
        <v>25</v>
      </c>
      <c r="J33" s="9">
        <v>1</v>
      </c>
      <c r="K33">
        <f t="shared" si="0"/>
        <v>25</v>
      </c>
      <c r="L33" s="12">
        <v>20</v>
      </c>
      <c r="M33" s="9">
        <v>1</v>
      </c>
      <c r="N33">
        <f t="shared" si="1"/>
        <v>20</v>
      </c>
    </row>
    <row r="34" spans="1:14" x14ac:dyDescent="0.2">
      <c r="A34" s="43" t="s">
        <v>25</v>
      </c>
      <c r="C34" s="10"/>
      <c r="I34" s="12">
        <v>40</v>
      </c>
      <c r="J34" s="9">
        <v>1</v>
      </c>
      <c r="K34">
        <f t="shared" si="0"/>
        <v>40</v>
      </c>
      <c r="L34" s="12">
        <v>23</v>
      </c>
      <c r="M34" s="9">
        <v>1</v>
      </c>
      <c r="N34">
        <f t="shared" si="1"/>
        <v>23</v>
      </c>
    </row>
    <row r="35" spans="1:14" x14ac:dyDescent="0.2">
      <c r="A35" s="8"/>
      <c r="C35" s="10"/>
      <c r="E35" s="23" t="s">
        <v>63</v>
      </c>
      <c r="G35" s="23" t="s">
        <v>63</v>
      </c>
      <c r="I35" s="12">
        <v>47</v>
      </c>
      <c r="J35" s="9">
        <v>1</v>
      </c>
      <c r="K35">
        <f t="shared" si="0"/>
        <v>47</v>
      </c>
      <c r="L35" s="12">
        <v>35</v>
      </c>
      <c r="M35" s="9">
        <v>1</v>
      </c>
      <c r="N35">
        <f t="shared" si="1"/>
        <v>35</v>
      </c>
    </row>
    <row r="36" spans="1:14" x14ac:dyDescent="0.2">
      <c r="A36" s="5">
        <v>0</v>
      </c>
      <c r="B36">
        <v>0</v>
      </c>
      <c r="C36" s="10">
        <v>0</v>
      </c>
      <c r="E36">
        <v>0</v>
      </c>
      <c r="F36" s="10">
        <v>0</v>
      </c>
      <c r="G36" s="10">
        <v>0</v>
      </c>
      <c r="I36" s="12">
        <v>50</v>
      </c>
      <c r="J36" s="9">
        <v>1</v>
      </c>
      <c r="K36">
        <f t="shared" si="0"/>
        <v>50</v>
      </c>
      <c r="L36" s="12">
        <v>165</v>
      </c>
      <c r="M36" s="9">
        <v>1</v>
      </c>
      <c r="N36">
        <f t="shared" si="1"/>
        <v>165</v>
      </c>
    </row>
    <row r="37" spans="1:14" x14ac:dyDescent="0.2">
      <c r="A37" s="4" t="s">
        <v>16</v>
      </c>
      <c r="B37">
        <v>1</v>
      </c>
      <c r="C37" s="10">
        <v>6.25E-2</v>
      </c>
      <c r="E37">
        <v>0</v>
      </c>
      <c r="F37" s="10">
        <v>0</v>
      </c>
      <c r="G37" s="10">
        <v>0</v>
      </c>
      <c r="I37" s="12">
        <v>65</v>
      </c>
      <c r="J37" s="9">
        <v>1</v>
      </c>
      <c r="K37">
        <f t="shared" si="0"/>
        <v>65</v>
      </c>
    </row>
    <row r="38" spans="1:14" x14ac:dyDescent="0.2">
      <c r="A38" s="6" t="s">
        <v>18</v>
      </c>
      <c r="B38">
        <v>1</v>
      </c>
      <c r="C38" s="10">
        <v>6.25E-2</v>
      </c>
      <c r="E38">
        <v>0</v>
      </c>
      <c r="F38" s="10">
        <v>0</v>
      </c>
      <c r="G38" s="10">
        <v>0</v>
      </c>
      <c r="I38" s="12">
        <v>87</v>
      </c>
      <c r="J38" s="9">
        <v>1</v>
      </c>
      <c r="K38">
        <f t="shared" si="0"/>
        <v>87</v>
      </c>
    </row>
    <row r="39" spans="1:14" x14ac:dyDescent="0.2">
      <c r="A39" s="4" t="s">
        <v>19</v>
      </c>
      <c r="B39">
        <v>4</v>
      </c>
      <c r="C39" s="10">
        <v>0.25</v>
      </c>
      <c r="E39">
        <v>1</v>
      </c>
      <c r="F39" s="10">
        <v>6.25E-2</v>
      </c>
      <c r="G39" s="10">
        <v>0.16666666666666666</v>
      </c>
      <c r="I39" s="12">
        <v>95</v>
      </c>
      <c r="J39" s="9">
        <v>1</v>
      </c>
      <c r="K39">
        <f t="shared" si="0"/>
        <v>95</v>
      </c>
    </row>
    <row r="40" spans="1:14" x14ac:dyDescent="0.2">
      <c r="A40" s="4" t="s">
        <v>20</v>
      </c>
      <c r="B40">
        <v>4</v>
      </c>
      <c r="C40" s="10">
        <v>0.25</v>
      </c>
      <c r="E40">
        <v>2</v>
      </c>
      <c r="F40" s="10">
        <v>0.125</v>
      </c>
      <c r="G40" s="10">
        <v>0.33333333333333331</v>
      </c>
      <c r="I40" s="12">
        <v>105</v>
      </c>
      <c r="J40" s="9">
        <v>1</v>
      </c>
      <c r="K40">
        <f t="shared" si="0"/>
        <v>105</v>
      </c>
    </row>
    <row r="41" spans="1:14" x14ac:dyDescent="0.2">
      <c r="A41" s="4" t="s">
        <v>21</v>
      </c>
      <c r="B41">
        <v>3</v>
      </c>
      <c r="C41" s="10">
        <v>0.1875</v>
      </c>
      <c r="E41">
        <v>2</v>
      </c>
      <c r="F41" s="10">
        <v>0.125</v>
      </c>
      <c r="G41" s="10">
        <v>0.33333333333333331</v>
      </c>
      <c r="I41" s="12">
        <v>120</v>
      </c>
      <c r="J41" s="9">
        <v>1</v>
      </c>
      <c r="K41">
        <f t="shared" si="0"/>
        <v>120</v>
      </c>
    </row>
    <row r="42" spans="1:14" x14ac:dyDescent="0.2">
      <c r="A42" s="5">
        <v>1</v>
      </c>
      <c r="B42">
        <v>3</v>
      </c>
      <c r="C42" s="10">
        <v>0.1875</v>
      </c>
      <c r="E42">
        <v>1</v>
      </c>
      <c r="F42" s="10">
        <v>6.25E-2</v>
      </c>
      <c r="G42" s="10">
        <v>0.16666666666666666</v>
      </c>
      <c r="I42" s="12">
        <v>350</v>
      </c>
      <c r="J42" s="9">
        <v>1</v>
      </c>
      <c r="K42">
        <f t="shared" si="0"/>
        <v>350</v>
      </c>
    </row>
    <row r="43" spans="1:14" x14ac:dyDescent="0.2">
      <c r="A43" s="4" t="s">
        <v>17</v>
      </c>
      <c r="B43">
        <v>16</v>
      </c>
      <c r="C43" s="10">
        <v>1</v>
      </c>
      <c r="E43">
        <v>6</v>
      </c>
      <c r="F43" s="10">
        <v>0.375</v>
      </c>
      <c r="G43" s="10">
        <v>1</v>
      </c>
      <c r="I43" s="12">
        <v>98000</v>
      </c>
      <c r="J43" s="9">
        <v>1</v>
      </c>
      <c r="K43">
        <f t="shared" si="0"/>
        <v>98000</v>
      </c>
    </row>
    <row r="44" spans="1:14" x14ac:dyDescent="0.2">
      <c r="A44" s="4" t="s">
        <v>4</v>
      </c>
      <c r="C44" s="10">
        <v>0</v>
      </c>
    </row>
    <row r="45" spans="1:14" x14ac:dyDescent="0.2">
      <c r="C45" s="10"/>
    </row>
    <row r="46" spans="1:14" x14ac:dyDescent="0.2">
      <c r="A46" s="2"/>
      <c r="C46" s="10"/>
    </row>
    <row r="47" spans="1:14" x14ac:dyDescent="0.2">
      <c r="C47" s="10"/>
    </row>
    <row r="48" spans="1:14" x14ac:dyDescent="0.2">
      <c r="A48" s="43" t="s">
        <v>27</v>
      </c>
      <c r="C48" s="10"/>
    </row>
    <row r="49" spans="1:8" x14ac:dyDescent="0.2">
      <c r="C49" s="10"/>
    </row>
    <row r="50" spans="1:8" x14ac:dyDescent="0.2">
      <c r="A50" s="1" t="s">
        <v>28</v>
      </c>
      <c r="B50">
        <v>2</v>
      </c>
      <c r="C50" s="10">
        <v>0.33333333333333331</v>
      </c>
    </row>
    <row r="51" spans="1:8" x14ac:dyDescent="0.2">
      <c r="A51" s="1" t="s">
        <v>29</v>
      </c>
      <c r="B51">
        <v>2</v>
      </c>
      <c r="C51" s="10">
        <v>0.33333333333333331</v>
      </c>
    </row>
    <row r="52" spans="1:8" x14ac:dyDescent="0.2">
      <c r="A52" s="1" t="s">
        <v>30</v>
      </c>
      <c r="B52">
        <v>0</v>
      </c>
      <c r="C52" s="10">
        <v>0</v>
      </c>
    </row>
    <row r="53" spans="1:8" x14ac:dyDescent="0.2">
      <c r="A53" s="1" t="s">
        <v>31</v>
      </c>
      <c r="B53">
        <v>2</v>
      </c>
      <c r="C53" s="10">
        <v>0.33333333333333331</v>
      </c>
    </row>
    <row r="54" spans="1:8" x14ac:dyDescent="0.2">
      <c r="A54" s="1" t="s">
        <v>32</v>
      </c>
      <c r="B54">
        <v>0</v>
      </c>
      <c r="C54" s="10">
        <v>0</v>
      </c>
    </row>
    <row r="55" spans="1:8" x14ac:dyDescent="0.2">
      <c r="A55" s="1" t="s">
        <v>17</v>
      </c>
      <c r="B55">
        <v>6</v>
      </c>
      <c r="C55" s="10">
        <v>1</v>
      </c>
    </row>
    <row r="56" spans="1:8" x14ac:dyDescent="0.2">
      <c r="A56" s="1" t="s">
        <v>4</v>
      </c>
      <c r="B56">
        <v>0</v>
      </c>
      <c r="C56" s="10">
        <v>0</v>
      </c>
    </row>
    <row r="57" spans="1:8" x14ac:dyDescent="0.2">
      <c r="C57" s="10"/>
    </row>
    <row r="58" spans="1:8" x14ac:dyDescent="0.2">
      <c r="A58" s="2"/>
      <c r="C58" s="10"/>
    </row>
    <row r="59" spans="1:8" ht="17" thickBot="1" x14ac:dyDescent="0.25">
      <c r="C59" s="10"/>
    </row>
    <row r="60" spans="1:8" x14ac:dyDescent="0.2">
      <c r="A60" s="43" t="s">
        <v>33</v>
      </c>
      <c r="C60" s="39" t="s">
        <v>39</v>
      </c>
      <c r="D60" s="13"/>
      <c r="E60" s="39" t="s">
        <v>40</v>
      </c>
    </row>
    <row r="61" spans="1:8" x14ac:dyDescent="0.2">
      <c r="A61" s="1" t="s">
        <v>64</v>
      </c>
      <c r="C61">
        <v>6</v>
      </c>
      <c r="D61" s="10">
        <v>1</v>
      </c>
      <c r="E61">
        <v>0</v>
      </c>
      <c r="F61" s="10">
        <v>0</v>
      </c>
    </row>
    <row r="62" spans="1:8" x14ac:dyDescent="0.2">
      <c r="A62" s="1" t="s">
        <v>35</v>
      </c>
      <c r="C62">
        <v>6</v>
      </c>
      <c r="D62" s="10">
        <v>1</v>
      </c>
      <c r="E62">
        <v>5</v>
      </c>
      <c r="F62" s="10">
        <v>0.83333333333333337</v>
      </c>
    </row>
    <row r="63" spans="1:8" x14ac:dyDescent="0.2">
      <c r="A63" s="1" t="s">
        <v>37</v>
      </c>
      <c r="C63">
        <v>3</v>
      </c>
      <c r="D63" s="10">
        <v>0.5</v>
      </c>
      <c r="E63">
        <v>2</v>
      </c>
      <c r="F63" s="10">
        <v>0.33333333333333331</v>
      </c>
      <c r="H63" s="12" t="s">
        <v>159</v>
      </c>
    </row>
    <row r="64" spans="1:8" x14ac:dyDescent="0.2">
      <c r="A64" s="1" t="s">
        <v>38</v>
      </c>
      <c r="C64">
        <v>3</v>
      </c>
      <c r="D64" s="10">
        <v>0.5</v>
      </c>
      <c r="E64">
        <v>2</v>
      </c>
      <c r="F64" s="10">
        <v>0.33333333333333331</v>
      </c>
    </row>
    <row r="65" spans="1:6" x14ac:dyDescent="0.2">
      <c r="A65" s="1" t="s">
        <v>34</v>
      </c>
      <c r="C65">
        <v>6</v>
      </c>
      <c r="D65" s="10">
        <v>1</v>
      </c>
      <c r="E65">
        <v>0</v>
      </c>
      <c r="F65" s="10">
        <v>0</v>
      </c>
    </row>
    <row r="66" spans="1:6" x14ac:dyDescent="0.2">
      <c r="A66" s="1" t="s">
        <v>65</v>
      </c>
      <c r="C66">
        <v>6</v>
      </c>
      <c r="D66" s="10">
        <v>1</v>
      </c>
      <c r="E66">
        <v>0</v>
      </c>
      <c r="F66" s="10">
        <v>0</v>
      </c>
    </row>
    <row r="67" spans="1:6" x14ac:dyDescent="0.2">
      <c r="A67" s="1" t="s">
        <v>66</v>
      </c>
      <c r="C67">
        <v>4</v>
      </c>
      <c r="D67" s="10">
        <v>0.66666666666666663</v>
      </c>
      <c r="E67">
        <v>2</v>
      </c>
      <c r="F67" s="10">
        <v>0.33333333333333331</v>
      </c>
    </row>
    <row r="68" spans="1:6" x14ac:dyDescent="0.2">
      <c r="A68" s="1" t="s">
        <v>67</v>
      </c>
      <c r="C68">
        <v>6</v>
      </c>
      <c r="D68" s="10">
        <v>1</v>
      </c>
      <c r="E68">
        <v>0</v>
      </c>
      <c r="F68" s="10">
        <v>0</v>
      </c>
    </row>
    <row r="69" spans="1:6" x14ac:dyDescent="0.2">
      <c r="A69" s="1" t="s">
        <v>68</v>
      </c>
      <c r="C69">
        <v>5</v>
      </c>
      <c r="D69" s="10">
        <v>0.83333333333333337</v>
      </c>
      <c r="E69">
        <v>1</v>
      </c>
      <c r="F69" s="10">
        <v>0.16666666666666666</v>
      </c>
    </row>
    <row r="70" spans="1:6" x14ac:dyDescent="0.2">
      <c r="A70" s="1" t="s">
        <v>36</v>
      </c>
      <c r="C70">
        <v>4</v>
      </c>
      <c r="D70" s="10">
        <v>0.66666666666666663</v>
      </c>
      <c r="E70">
        <v>2</v>
      </c>
      <c r="F70" s="10">
        <v>0.33333333333333331</v>
      </c>
    </row>
    <row r="71" spans="1:6" x14ac:dyDescent="0.2">
      <c r="D71" s="10"/>
    </row>
    <row r="72" spans="1:6" x14ac:dyDescent="0.2">
      <c r="A72" s="2"/>
      <c r="D72" s="10"/>
    </row>
    <row r="73" spans="1:6" x14ac:dyDescent="0.2">
      <c r="D73" s="10"/>
    </row>
    <row r="74" spans="1:6" x14ac:dyDescent="0.2">
      <c r="A74" s="43" t="s">
        <v>41</v>
      </c>
      <c r="D74" s="10"/>
    </row>
    <row r="75" spans="1:6" x14ac:dyDescent="0.2">
      <c r="D75" s="10"/>
    </row>
    <row r="76" spans="1:6" x14ac:dyDescent="0.2">
      <c r="A76" t="s">
        <v>69</v>
      </c>
      <c r="B76">
        <v>3</v>
      </c>
      <c r="C76" s="10">
        <v>0.5</v>
      </c>
    </row>
    <row r="77" spans="1:6" x14ac:dyDescent="0.2">
      <c r="A77" t="s">
        <v>70</v>
      </c>
      <c r="B77">
        <v>5</v>
      </c>
      <c r="C77" s="10">
        <v>0.83333333333333337</v>
      </c>
    </row>
    <row r="78" spans="1:6" x14ac:dyDescent="0.2">
      <c r="A78" t="s">
        <v>71</v>
      </c>
      <c r="B78">
        <v>3</v>
      </c>
      <c r="C78" s="10">
        <v>0.5</v>
      </c>
    </row>
    <row r="79" spans="1:6" x14ac:dyDescent="0.2">
      <c r="A79" t="s">
        <v>72</v>
      </c>
      <c r="B79">
        <v>2</v>
      </c>
      <c r="C79" s="10">
        <v>0.33333333333333331</v>
      </c>
    </row>
    <row r="80" spans="1:6" x14ac:dyDescent="0.2">
      <c r="A80" t="s">
        <v>73</v>
      </c>
      <c r="B80">
        <v>2</v>
      </c>
      <c r="C80" s="10">
        <v>0.33333333333333331</v>
      </c>
    </row>
    <row r="81" spans="1:4" x14ac:dyDescent="0.2">
      <c r="A81" t="s">
        <v>74</v>
      </c>
      <c r="B81">
        <v>3</v>
      </c>
      <c r="C81" s="10">
        <v>0.5</v>
      </c>
    </row>
    <row r="82" spans="1:4" x14ac:dyDescent="0.2">
      <c r="A82" t="s">
        <v>75</v>
      </c>
      <c r="B82">
        <v>1</v>
      </c>
      <c r="C82" s="10">
        <v>0.16666666666666666</v>
      </c>
    </row>
    <row r="83" spans="1:4" x14ac:dyDescent="0.2">
      <c r="A83" t="s">
        <v>76</v>
      </c>
      <c r="B83">
        <v>1</v>
      </c>
      <c r="C83" s="10">
        <v>0.16666666666666666</v>
      </c>
    </row>
    <row r="84" spans="1:4" x14ac:dyDescent="0.2">
      <c r="A84" t="s">
        <v>77</v>
      </c>
      <c r="B84">
        <v>3</v>
      </c>
      <c r="C84" s="10">
        <v>0.5</v>
      </c>
    </row>
    <row r="85" spans="1:4" x14ac:dyDescent="0.2">
      <c r="A85" t="s">
        <v>78</v>
      </c>
      <c r="B85">
        <v>5</v>
      </c>
      <c r="C85" s="10">
        <v>0.83333333333333337</v>
      </c>
    </row>
    <row r="86" spans="1:4" x14ac:dyDescent="0.2">
      <c r="A86" t="s">
        <v>79</v>
      </c>
      <c r="B86">
        <v>1</v>
      </c>
      <c r="C86" s="10">
        <v>0.16666666666666666</v>
      </c>
    </row>
    <row r="87" spans="1:4" x14ac:dyDescent="0.2">
      <c r="A87" t="s">
        <v>80</v>
      </c>
      <c r="B87">
        <v>3</v>
      </c>
      <c r="C87" s="10">
        <v>0.5</v>
      </c>
    </row>
    <row r="88" spans="1:4" x14ac:dyDescent="0.2">
      <c r="A88" t="s">
        <v>81</v>
      </c>
      <c r="B88">
        <v>1</v>
      </c>
      <c r="C88" s="10">
        <v>0.16666666666666666</v>
      </c>
    </row>
    <row r="89" spans="1:4" x14ac:dyDescent="0.2">
      <c r="A89" t="s">
        <v>82</v>
      </c>
      <c r="B89">
        <v>0</v>
      </c>
      <c r="C89" s="10">
        <v>0</v>
      </c>
    </row>
    <row r="90" spans="1:4" x14ac:dyDescent="0.2">
      <c r="A90" t="s">
        <v>83</v>
      </c>
      <c r="B90">
        <v>1</v>
      </c>
      <c r="C90" s="10">
        <v>0.16666666666666666</v>
      </c>
    </row>
    <row r="91" spans="1:4" x14ac:dyDescent="0.2">
      <c r="A91" s="1"/>
      <c r="C91" s="10"/>
    </row>
    <row r="92" spans="1:4" x14ac:dyDescent="0.2">
      <c r="D92" s="10"/>
    </row>
    <row r="93" spans="1:4" x14ac:dyDescent="0.2">
      <c r="A93" s="2"/>
      <c r="D93" s="10"/>
    </row>
    <row r="94" spans="1:4" x14ac:dyDescent="0.2">
      <c r="D94" s="10"/>
    </row>
    <row r="95" spans="1:4" x14ac:dyDescent="0.2">
      <c r="A95" s="43" t="s">
        <v>166</v>
      </c>
      <c r="C95" s="23" t="s">
        <v>63</v>
      </c>
      <c r="D95" s="10"/>
    </row>
    <row r="96" spans="1:4" x14ac:dyDescent="0.2">
      <c r="D96" s="10"/>
    </row>
    <row r="97" spans="1:5" x14ac:dyDescent="0.2">
      <c r="A97">
        <v>5</v>
      </c>
      <c r="B97" s="10">
        <v>0.83333333333333337</v>
      </c>
      <c r="D97" s="10"/>
    </row>
    <row r="98" spans="1:5" x14ac:dyDescent="0.2">
      <c r="D98" s="10"/>
    </row>
    <row r="99" spans="1:5" x14ac:dyDescent="0.2">
      <c r="A99" s="2"/>
      <c r="D99" s="10"/>
    </row>
    <row r="100" spans="1:5" x14ac:dyDescent="0.2">
      <c r="D100" s="10"/>
    </row>
    <row r="101" spans="1:5" x14ac:dyDescent="0.2">
      <c r="A101" s="43" t="s">
        <v>42</v>
      </c>
      <c r="D101" s="10"/>
    </row>
    <row r="102" spans="1:5" x14ac:dyDescent="0.2">
      <c r="B102" t="s">
        <v>167</v>
      </c>
      <c r="C102" s="10"/>
    </row>
    <row r="103" spans="1:5" x14ac:dyDescent="0.2">
      <c r="B103" t="s">
        <v>47</v>
      </c>
      <c r="C103" s="10" t="s">
        <v>48</v>
      </c>
      <c r="D103" t="s">
        <v>49</v>
      </c>
      <c r="E103" t="s">
        <v>50</v>
      </c>
    </row>
    <row r="104" spans="1:5" x14ac:dyDescent="0.2">
      <c r="A104" s="1" t="s">
        <v>45</v>
      </c>
      <c r="B104">
        <v>3</v>
      </c>
      <c r="C104" s="10">
        <v>0.6</v>
      </c>
      <c r="D104">
        <v>0</v>
      </c>
      <c r="E104" s="10">
        <v>0</v>
      </c>
    </row>
    <row r="105" spans="1:5" x14ac:dyDescent="0.2">
      <c r="A105" s="1" t="s">
        <v>44</v>
      </c>
      <c r="B105">
        <v>1</v>
      </c>
      <c r="C105" s="10">
        <v>0.2</v>
      </c>
      <c r="D105">
        <v>0</v>
      </c>
      <c r="E105" s="10">
        <v>0</v>
      </c>
    </row>
    <row r="106" spans="1:5" x14ac:dyDescent="0.2">
      <c r="A106" s="1" t="s">
        <v>84</v>
      </c>
      <c r="B106">
        <v>1</v>
      </c>
      <c r="C106" s="10">
        <v>0.2</v>
      </c>
      <c r="D106">
        <v>0</v>
      </c>
      <c r="E106" s="10">
        <v>0</v>
      </c>
    </row>
    <row r="107" spans="1:5" x14ac:dyDescent="0.2">
      <c r="A107" s="1" t="s">
        <v>85</v>
      </c>
      <c r="B107">
        <v>1</v>
      </c>
      <c r="C107" s="10">
        <v>0.2</v>
      </c>
      <c r="D107">
        <v>0</v>
      </c>
      <c r="E107" s="10">
        <v>0</v>
      </c>
    </row>
    <row r="108" spans="1:5" x14ac:dyDescent="0.2">
      <c r="A108" s="1" t="s">
        <v>86</v>
      </c>
      <c r="B108">
        <v>1</v>
      </c>
      <c r="C108" s="10">
        <v>0.2</v>
      </c>
      <c r="D108">
        <v>0</v>
      </c>
      <c r="E108" s="10">
        <v>0</v>
      </c>
    </row>
    <row r="109" spans="1:5" x14ac:dyDescent="0.2">
      <c r="A109" s="1" t="s">
        <v>87</v>
      </c>
      <c r="B109">
        <v>0</v>
      </c>
      <c r="C109" s="10">
        <v>0</v>
      </c>
      <c r="D109">
        <v>0</v>
      </c>
      <c r="E109" s="10">
        <v>0</v>
      </c>
    </row>
    <row r="110" spans="1:5" x14ac:dyDescent="0.2">
      <c r="A110" s="1" t="s">
        <v>88</v>
      </c>
      <c r="B110">
        <v>0</v>
      </c>
      <c r="C110" s="10">
        <v>0</v>
      </c>
      <c r="D110">
        <v>0</v>
      </c>
      <c r="E110" s="10">
        <v>0</v>
      </c>
    </row>
    <row r="111" spans="1:5" x14ac:dyDescent="0.2">
      <c r="A111" s="1" t="s">
        <v>89</v>
      </c>
      <c r="B111">
        <v>1</v>
      </c>
      <c r="C111" s="10">
        <v>0.2</v>
      </c>
      <c r="D111">
        <v>1</v>
      </c>
      <c r="E111" s="10">
        <v>0.2</v>
      </c>
    </row>
    <row r="112" spans="1:5" x14ac:dyDescent="0.2">
      <c r="A112" s="1" t="s">
        <v>90</v>
      </c>
      <c r="B112">
        <v>1</v>
      </c>
      <c r="C112" s="10">
        <v>0.2</v>
      </c>
      <c r="D112">
        <v>0</v>
      </c>
      <c r="E112" s="10">
        <v>0</v>
      </c>
    </row>
    <row r="113" spans="1:46" x14ac:dyDescent="0.2">
      <c r="A113" s="1" t="s">
        <v>91</v>
      </c>
      <c r="B113">
        <v>1</v>
      </c>
      <c r="C113" s="10">
        <v>0.2</v>
      </c>
      <c r="D113">
        <v>0</v>
      </c>
      <c r="E113" s="10">
        <v>0</v>
      </c>
    </row>
    <row r="114" spans="1:46" x14ac:dyDescent="0.2">
      <c r="A114" s="1" t="s">
        <v>92</v>
      </c>
      <c r="B114">
        <v>2</v>
      </c>
      <c r="C114" s="10">
        <v>0.4</v>
      </c>
      <c r="D114">
        <v>0</v>
      </c>
      <c r="E114" s="10">
        <v>0</v>
      </c>
    </row>
    <row r="115" spans="1:46" x14ac:dyDescent="0.2">
      <c r="A115" t="s">
        <v>93</v>
      </c>
      <c r="B115">
        <v>1</v>
      </c>
      <c r="C115" s="10">
        <v>0.2</v>
      </c>
      <c r="D115">
        <v>0</v>
      </c>
      <c r="E115" s="10">
        <v>0</v>
      </c>
    </row>
    <row r="116" spans="1:46" x14ac:dyDescent="0.2">
      <c r="D116" s="10"/>
    </row>
    <row r="117" spans="1:46" x14ac:dyDescent="0.2">
      <c r="A117" s="2"/>
      <c r="D117" s="10"/>
    </row>
    <row r="118" spans="1:46" x14ac:dyDescent="0.2">
      <c r="D118" s="10"/>
    </row>
    <row r="119" spans="1:46" ht="17" thickBot="1" x14ac:dyDescent="0.25">
      <c r="A119" s="43" t="s">
        <v>51</v>
      </c>
      <c r="D119" s="10"/>
    </row>
    <row r="120" spans="1:46" x14ac:dyDescent="0.2">
      <c r="A120" s="8"/>
      <c r="B120" s="39" t="s">
        <v>168</v>
      </c>
      <c r="C120" s="39"/>
      <c r="D120" s="39"/>
      <c r="E120" s="40"/>
      <c r="F120" s="40"/>
    </row>
    <row r="121" spans="1:46" x14ac:dyDescent="0.2">
      <c r="B121" s="41" t="s">
        <v>52</v>
      </c>
      <c r="C121" s="41" t="s">
        <v>53</v>
      </c>
      <c r="D121" s="41" t="s">
        <v>54</v>
      </c>
      <c r="E121" s="41" t="s">
        <v>55</v>
      </c>
    </row>
    <row r="122" spans="1:46" x14ac:dyDescent="0.2">
      <c r="A122" s="1" t="s">
        <v>94</v>
      </c>
      <c r="B122">
        <v>2</v>
      </c>
      <c r="C122" s="10">
        <v>0.33333333333333331</v>
      </c>
      <c r="D122">
        <v>2</v>
      </c>
      <c r="E122" s="10">
        <v>0.33333333333333331</v>
      </c>
      <c r="H122" s="9">
        <v>2</v>
      </c>
      <c r="I122" s="9">
        <v>2</v>
      </c>
      <c r="J122" s="9">
        <v>2</v>
      </c>
      <c r="K122" s="9">
        <v>1</v>
      </c>
      <c r="L122" s="9">
        <v>2</v>
      </c>
      <c r="M122" s="9">
        <v>1</v>
      </c>
      <c r="N122" s="9">
        <v>2</v>
      </c>
      <c r="O122" s="9">
        <v>4</v>
      </c>
      <c r="P122" s="9">
        <v>1</v>
      </c>
      <c r="Q122" s="9">
        <v>0</v>
      </c>
      <c r="R122" s="9">
        <v>4</v>
      </c>
      <c r="S122" s="9">
        <v>0</v>
      </c>
      <c r="T122" s="9">
        <v>1</v>
      </c>
      <c r="U122" s="9">
        <v>1</v>
      </c>
      <c r="V122" s="9">
        <v>3</v>
      </c>
      <c r="W122" s="9">
        <v>3</v>
      </c>
      <c r="X122" s="9">
        <v>2</v>
      </c>
      <c r="Y122" s="9">
        <v>1</v>
      </c>
      <c r="Z122" s="9">
        <v>3</v>
      </c>
      <c r="AA122" s="9">
        <v>1</v>
      </c>
      <c r="AB122" s="9">
        <v>4</v>
      </c>
      <c r="AC122" s="9">
        <v>2</v>
      </c>
      <c r="AD122" s="9">
        <v>3</v>
      </c>
      <c r="AE122" s="9">
        <v>3</v>
      </c>
      <c r="AF122" s="9">
        <v>1</v>
      </c>
      <c r="AG122" s="9">
        <v>3</v>
      </c>
      <c r="AH122" s="9">
        <v>2</v>
      </c>
      <c r="AI122" s="9">
        <v>3</v>
      </c>
      <c r="AJ122" s="9">
        <v>2</v>
      </c>
      <c r="AK122" s="9">
        <v>1</v>
      </c>
      <c r="AL122" s="9">
        <v>1</v>
      </c>
      <c r="AM122" s="9">
        <v>1</v>
      </c>
      <c r="AN122" s="9">
        <v>4</v>
      </c>
      <c r="AO122" s="9">
        <v>2</v>
      </c>
      <c r="AP122" s="9">
        <v>3</v>
      </c>
      <c r="AQ122" s="9">
        <v>1</v>
      </c>
      <c r="AR122" s="9">
        <v>4</v>
      </c>
      <c r="AS122" s="9">
        <v>0</v>
      </c>
      <c r="AT122" s="9">
        <v>2</v>
      </c>
    </row>
    <row r="123" spans="1:46" x14ac:dyDescent="0.2">
      <c r="A123" s="1" t="s">
        <v>95</v>
      </c>
      <c r="B123">
        <v>1</v>
      </c>
      <c r="C123" s="10">
        <v>0.16666666666666666</v>
      </c>
      <c r="D123">
        <v>2</v>
      </c>
      <c r="E123" s="10">
        <v>0.33333333333333331</v>
      </c>
      <c r="H123" s="9">
        <v>2</v>
      </c>
    </row>
    <row r="124" spans="1:46" x14ac:dyDescent="0.2">
      <c r="A124" s="1" t="s">
        <v>96</v>
      </c>
      <c r="B124">
        <v>1</v>
      </c>
      <c r="C124" s="10">
        <v>0.16666666666666666</v>
      </c>
      <c r="D124">
        <v>2</v>
      </c>
      <c r="E124" s="10">
        <v>0.33333333333333331</v>
      </c>
      <c r="H124" s="9">
        <v>1</v>
      </c>
    </row>
    <row r="125" spans="1:46" x14ac:dyDescent="0.2">
      <c r="A125" s="1" t="s">
        <v>97</v>
      </c>
      <c r="B125">
        <v>4</v>
      </c>
      <c r="C125" s="10">
        <v>0.66666666666666663</v>
      </c>
      <c r="D125">
        <v>1</v>
      </c>
      <c r="E125" s="10">
        <v>0.16666666666666666</v>
      </c>
      <c r="H125" s="9">
        <v>2</v>
      </c>
    </row>
    <row r="126" spans="1:46" x14ac:dyDescent="0.2">
      <c r="A126" s="1" t="s">
        <v>98</v>
      </c>
      <c r="B126">
        <v>0</v>
      </c>
      <c r="C126" s="10">
        <v>0</v>
      </c>
      <c r="D126">
        <v>4</v>
      </c>
      <c r="E126" s="10">
        <v>0.66666666666666663</v>
      </c>
      <c r="H126" s="9">
        <v>1</v>
      </c>
    </row>
    <row r="127" spans="1:46" x14ac:dyDescent="0.2">
      <c r="A127" s="1" t="s">
        <v>99</v>
      </c>
      <c r="B127">
        <v>0</v>
      </c>
      <c r="C127" s="10">
        <v>0</v>
      </c>
      <c r="D127">
        <v>1</v>
      </c>
      <c r="E127" s="10">
        <v>0.16666666666666666</v>
      </c>
      <c r="H127" s="9">
        <v>2</v>
      </c>
    </row>
    <row r="128" spans="1:46" x14ac:dyDescent="0.2">
      <c r="A128" s="1" t="s">
        <v>100</v>
      </c>
      <c r="B128">
        <v>1</v>
      </c>
      <c r="C128" s="10">
        <v>0.16666666666666666</v>
      </c>
      <c r="D128">
        <v>3</v>
      </c>
      <c r="E128" s="10">
        <v>0.5</v>
      </c>
      <c r="H128" s="9">
        <v>4</v>
      </c>
    </row>
    <row r="129" spans="1:8" x14ac:dyDescent="0.2">
      <c r="A129" s="1" t="s">
        <v>101</v>
      </c>
      <c r="B129">
        <v>3</v>
      </c>
      <c r="C129" s="10">
        <v>0.5</v>
      </c>
      <c r="D129">
        <v>2</v>
      </c>
      <c r="E129" s="10">
        <v>0.33333333333333331</v>
      </c>
      <c r="H129" s="9">
        <v>1</v>
      </c>
    </row>
    <row r="130" spans="1:8" x14ac:dyDescent="0.2">
      <c r="A130" s="1" t="s">
        <v>102</v>
      </c>
      <c r="B130">
        <v>1</v>
      </c>
      <c r="C130" s="10">
        <v>0.16666666666666666</v>
      </c>
      <c r="D130">
        <v>3</v>
      </c>
      <c r="E130" s="10">
        <v>0.5</v>
      </c>
      <c r="H130" s="9">
        <v>0</v>
      </c>
    </row>
    <row r="131" spans="1:8" x14ac:dyDescent="0.2">
      <c r="A131" s="1" t="s">
        <v>103</v>
      </c>
      <c r="B131">
        <v>1</v>
      </c>
      <c r="C131" s="10">
        <v>0.16666666666666666</v>
      </c>
      <c r="D131">
        <v>4</v>
      </c>
      <c r="E131" s="10">
        <v>0.66666666666666663</v>
      </c>
      <c r="H131" s="9">
        <v>4</v>
      </c>
    </row>
    <row r="132" spans="1:8" x14ac:dyDescent="0.2">
      <c r="A132" s="1" t="s">
        <v>104</v>
      </c>
      <c r="B132">
        <v>2</v>
      </c>
      <c r="C132" s="10">
        <v>0.33333333333333331</v>
      </c>
      <c r="D132">
        <v>3</v>
      </c>
      <c r="E132" s="10">
        <v>0.5</v>
      </c>
      <c r="H132" s="9">
        <v>0</v>
      </c>
    </row>
    <row r="133" spans="1:8" x14ac:dyDescent="0.2">
      <c r="A133" s="1" t="s">
        <v>105</v>
      </c>
      <c r="B133">
        <v>3</v>
      </c>
      <c r="C133" s="10">
        <v>0.5</v>
      </c>
      <c r="D133">
        <v>1</v>
      </c>
      <c r="E133" s="10">
        <v>0.16666666666666666</v>
      </c>
      <c r="H133" s="9">
        <v>1</v>
      </c>
    </row>
    <row r="134" spans="1:8" x14ac:dyDescent="0.2">
      <c r="A134" s="1" t="s">
        <v>106</v>
      </c>
      <c r="B134">
        <v>3</v>
      </c>
      <c r="C134" s="10">
        <v>0.5</v>
      </c>
      <c r="D134">
        <v>2</v>
      </c>
      <c r="E134" s="10">
        <v>0.33333333333333331</v>
      </c>
      <c r="H134" s="9">
        <v>1</v>
      </c>
    </row>
    <row r="135" spans="1:8" x14ac:dyDescent="0.2">
      <c r="A135" s="1" t="s">
        <v>107</v>
      </c>
      <c r="B135">
        <v>3</v>
      </c>
      <c r="C135" s="10">
        <v>0.5</v>
      </c>
      <c r="D135">
        <v>2</v>
      </c>
      <c r="E135" s="10">
        <v>0.33333333333333331</v>
      </c>
      <c r="H135" s="9">
        <v>3</v>
      </c>
    </row>
    <row r="136" spans="1:8" x14ac:dyDescent="0.2">
      <c r="A136" s="1" t="s">
        <v>108</v>
      </c>
      <c r="B136">
        <v>1</v>
      </c>
      <c r="C136" s="10">
        <v>0.16666666666666666</v>
      </c>
      <c r="D136">
        <v>1</v>
      </c>
      <c r="E136" s="10">
        <v>0.16666666666666666</v>
      </c>
      <c r="H136" s="9">
        <v>3</v>
      </c>
    </row>
    <row r="137" spans="1:8" x14ac:dyDescent="0.2">
      <c r="A137" s="1" t="s">
        <v>109</v>
      </c>
      <c r="B137">
        <v>1</v>
      </c>
      <c r="C137" s="10">
        <v>0.16666666666666666</v>
      </c>
      <c r="D137">
        <v>4</v>
      </c>
      <c r="E137" s="10">
        <v>0.66666666666666663</v>
      </c>
      <c r="H137" s="9">
        <v>2</v>
      </c>
    </row>
    <row r="138" spans="1:8" x14ac:dyDescent="0.2">
      <c r="A138" s="1" t="s">
        <v>110</v>
      </c>
      <c r="B138">
        <v>2</v>
      </c>
      <c r="C138" s="10">
        <v>0.33333333333333331</v>
      </c>
      <c r="D138">
        <v>3</v>
      </c>
      <c r="E138" s="10">
        <v>0.5</v>
      </c>
      <c r="H138" s="9">
        <v>1</v>
      </c>
    </row>
    <row r="139" spans="1:8" x14ac:dyDescent="0.2">
      <c r="A139" s="1" t="s">
        <v>111</v>
      </c>
      <c r="B139">
        <v>1</v>
      </c>
      <c r="C139" s="10">
        <v>0.16666666666666666</v>
      </c>
      <c r="D139">
        <v>4</v>
      </c>
      <c r="E139" s="10">
        <v>0.66666666666666663</v>
      </c>
      <c r="H139" s="9">
        <v>3</v>
      </c>
    </row>
    <row r="140" spans="1:8" x14ac:dyDescent="0.2">
      <c r="A140" t="s">
        <v>112</v>
      </c>
      <c r="B140">
        <v>0</v>
      </c>
      <c r="C140" s="10">
        <v>0</v>
      </c>
      <c r="D140">
        <v>2</v>
      </c>
      <c r="E140" s="10">
        <v>0.33333333333333331</v>
      </c>
      <c r="H140" s="9">
        <v>1</v>
      </c>
    </row>
    <row r="141" spans="1:8" x14ac:dyDescent="0.2">
      <c r="D141" s="10"/>
      <c r="H141" s="9">
        <v>4</v>
      </c>
    </row>
    <row r="142" spans="1:8" x14ac:dyDescent="0.2">
      <c r="A142" s="2"/>
      <c r="D142" s="10"/>
      <c r="H142" s="9">
        <v>2</v>
      </c>
    </row>
    <row r="143" spans="1:8" x14ac:dyDescent="0.2">
      <c r="D143" s="10"/>
      <c r="H143" s="9">
        <v>3</v>
      </c>
    </row>
    <row r="144" spans="1:8" ht="17" thickBot="1" x14ac:dyDescent="0.25">
      <c r="A144" s="28" t="s">
        <v>56</v>
      </c>
      <c r="D144" s="10"/>
      <c r="H144" s="9">
        <v>3</v>
      </c>
    </row>
    <row r="145" spans="1:8" x14ac:dyDescent="0.2">
      <c r="B145" s="23" t="s">
        <v>63</v>
      </c>
      <c r="D145" s="10"/>
      <c r="H145" s="9">
        <v>1</v>
      </c>
    </row>
    <row r="146" spans="1:8" x14ac:dyDescent="0.2">
      <c r="A146" s="17" t="s">
        <v>57</v>
      </c>
      <c r="B146">
        <v>1</v>
      </c>
      <c r="C146" s="10">
        <v>0.16666666666666666</v>
      </c>
      <c r="D146" s="10"/>
      <c r="H146" s="9">
        <v>3</v>
      </c>
    </row>
    <row r="147" spans="1:8" x14ac:dyDescent="0.2">
      <c r="A147" s="17" t="s">
        <v>58</v>
      </c>
      <c r="B147">
        <v>3</v>
      </c>
      <c r="C147" s="10">
        <v>0.5</v>
      </c>
      <c r="D147" s="10"/>
      <c r="H147" s="9">
        <v>2</v>
      </c>
    </row>
    <row r="148" spans="1:8" x14ac:dyDescent="0.2">
      <c r="A148" s="17" t="s">
        <v>59</v>
      </c>
      <c r="B148">
        <v>2</v>
      </c>
      <c r="C148" s="10">
        <v>0.33333333333333331</v>
      </c>
      <c r="D148" s="10"/>
      <c r="H148" s="9">
        <v>3</v>
      </c>
    </row>
    <row r="149" spans="1:8" x14ac:dyDescent="0.2">
      <c r="A149" s="17" t="s">
        <v>60</v>
      </c>
      <c r="B149">
        <v>0</v>
      </c>
      <c r="D149" s="10"/>
      <c r="H149" s="9">
        <v>2</v>
      </c>
    </row>
    <row r="150" spans="1:8" x14ac:dyDescent="0.2">
      <c r="A150" s="17" t="s">
        <v>61</v>
      </c>
      <c r="B150">
        <v>0</v>
      </c>
      <c r="D150" s="10"/>
      <c r="H150" s="9">
        <v>1</v>
      </c>
    </row>
    <row r="151" spans="1:8" x14ac:dyDescent="0.2">
      <c r="A151" s="17" t="s">
        <v>62</v>
      </c>
      <c r="B151">
        <v>0</v>
      </c>
      <c r="D151" s="10"/>
      <c r="H151" s="9">
        <v>1</v>
      </c>
    </row>
    <row r="152" spans="1:8" x14ac:dyDescent="0.2">
      <c r="D152" s="10"/>
      <c r="H152" s="9">
        <v>1</v>
      </c>
    </row>
    <row r="153" spans="1:8" ht="16" hidden="1" customHeight="1" x14ac:dyDescent="0.2">
      <c r="D153" s="10"/>
      <c r="H153" s="9">
        <v>4</v>
      </c>
    </row>
    <row r="154" spans="1:8" ht="16" hidden="1" customHeight="1" x14ac:dyDescent="0.2">
      <c r="D154" s="10"/>
      <c r="H154" s="9">
        <v>2</v>
      </c>
    </row>
    <row r="155" spans="1:8" ht="16" hidden="1" customHeight="1" x14ac:dyDescent="0.2">
      <c r="D155" s="10"/>
      <c r="H155" s="9">
        <v>3</v>
      </c>
    </row>
    <row r="156" spans="1:8" ht="16" hidden="1" customHeight="1" x14ac:dyDescent="0.2">
      <c r="D156" s="10"/>
      <c r="H156" s="9">
        <v>1</v>
      </c>
    </row>
    <row r="157" spans="1:8" ht="16" hidden="1" customHeight="1" x14ac:dyDescent="0.2">
      <c r="D157" s="10"/>
      <c r="H157" s="9">
        <v>4</v>
      </c>
    </row>
    <row r="158" spans="1:8" ht="16" hidden="1" customHeight="1" x14ac:dyDescent="0.2">
      <c r="D158" s="10"/>
      <c r="H158" s="9">
        <v>0</v>
      </c>
    </row>
    <row r="159" spans="1:8" ht="16" hidden="1" customHeight="1" x14ac:dyDescent="0.2">
      <c r="D159" s="10"/>
      <c r="H159" s="9">
        <v>2</v>
      </c>
    </row>
    <row r="160" spans="1:8" ht="16" hidden="1" customHeight="1" x14ac:dyDescent="0.2">
      <c r="D160" s="10"/>
    </row>
    <row r="161" spans="4:4" ht="16" hidden="1" customHeight="1" x14ac:dyDescent="0.2">
      <c r="D161" s="10"/>
    </row>
    <row r="162" spans="4:4" ht="16" hidden="1" customHeight="1" x14ac:dyDescent="0.2">
      <c r="D162" s="10"/>
    </row>
    <row r="163" spans="4:4" ht="16" hidden="1" customHeight="1" x14ac:dyDescent="0.2">
      <c r="D163" s="10"/>
    </row>
    <row r="164" spans="4:4" ht="16" hidden="1" customHeight="1" x14ac:dyDescent="0.2">
      <c r="D164" s="10"/>
    </row>
    <row r="165" spans="4:4" ht="16" hidden="1" customHeight="1" x14ac:dyDescent="0.2">
      <c r="D165" s="10"/>
    </row>
    <row r="166" spans="4:4" ht="16" hidden="1" customHeight="1" x14ac:dyDescent="0.2">
      <c r="D166" s="10"/>
    </row>
    <row r="167" spans="4:4" ht="16" hidden="1" customHeight="1" x14ac:dyDescent="0.2">
      <c r="D167" s="10"/>
    </row>
    <row r="168" spans="4:4" ht="16" hidden="1" customHeight="1" x14ac:dyDescent="0.2">
      <c r="D168" s="10"/>
    </row>
    <row r="169" spans="4:4" ht="16" hidden="1" customHeight="1" x14ac:dyDescent="0.2">
      <c r="D169" s="10"/>
    </row>
    <row r="170" spans="4:4" ht="16" hidden="1" customHeight="1" x14ac:dyDescent="0.2">
      <c r="D170" s="10"/>
    </row>
    <row r="171" spans="4:4" ht="16" hidden="1" customHeight="1" x14ac:dyDescent="0.2">
      <c r="D171" s="10"/>
    </row>
    <row r="172" spans="4:4" ht="16" hidden="1" customHeight="1" x14ac:dyDescent="0.2">
      <c r="D172" s="10"/>
    </row>
    <row r="173" spans="4:4" ht="16" hidden="1" customHeight="1" x14ac:dyDescent="0.2">
      <c r="D173" s="10"/>
    </row>
    <row r="174" spans="4:4" ht="16" hidden="1" customHeight="1" x14ac:dyDescent="0.2">
      <c r="D174" s="10"/>
    </row>
    <row r="175" spans="4:4" ht="16" hidden="1" customHeight="1" x14ac:dyDescent="0.2">
      <c r="D175" s="10"/>
    </row>
    <row r="176" spans="4:4" ht="16" hidden="1" customHeight="1" x14ac:dyDescent="0.2">
      <c r="D176" s="10"/>
    </row>
    <row r="177" spans="4:4" ht="16" hidden="1" customHeight="1" x14ac:dyDescent="0.2">
      <c r="D177" s="10"/>
    </row>
    <row r="178" spans="4:4" ht="16" hidden="1" customHeight="1" x14ac:dyDescent="0.2">
      <c r="D178" s="10"/>
    </row>
    <row r="179" spans="4:4" ht="16" hidden="1" customHeight="1" x14ac:dyDescent="0.2">
      <c r="D179" s="10"/>
    </row>
    <row r="180" spans="4:4" ht="16" hidden="1" customHeight="1" x14ac:dyDescent="0.2">
      <c r="D180" s="10"/>
    </row>
    <row r="181" spans="4:4" ht="16" hidden="1" customHeight="1" x14ac:dyDescent="0.2">
      <c r="D181" s="10"/>
    </row>
    <row r="182" spans="4:4" ht="16" hidden="1" customHeight="1" x14ac:dyDescent="0.2">
      <c r="D182" s="10"/>
    </row>
    <row r="183" spans="4:4" ht="16" hidden="1" customHeight="1" x14ac:dyDescent="0.2">
      <c r="D183" s="10"/>
    </row>
    <row r="184" spans="4:4" ht="16" hidden="1" customHeight="1" x14ac:dyDescent="0.2">
      <c r="D184" s="10"/>
    </row>
    <row r="185" spans="4:4" ht="16" hidden="1" customHeight="1" x14ac:dyDescent="0.2">
      <c r="D185" s="10"/>
    </row>
    <row r="186" spans="4:4" ht="16" hidden="1" customHeight="1" x14ac:dyDescent="0.2">
      <c r="D186" s="10"/>
    </row>
    <row r="187" spans="4:4" ht="16" hidden="1" customHeight="1" x14ac:dyDescent="0.2">
      <c r="D187" s="10"/>
    </row>
    <row r="188" spans="4:4" ht="16" hidden="1" customHeight="1" x14ac:dyDescent="0.2">
      <c r="D188" s="10"/>
    </row>
    <row r="189" spans="4:4" ht="16" hidden="1" customHeight="1" x14ac:dyDescent="0.2">
      <c r="D189" s="10"/>
    </row>
    <row r="190" spans="4:4" ht="16" hidden="1" customHeight="1" x14ac:dyDescent="0.2">
      <c r="D190" s="10"/>
    </row>
    <row r="191" spans="4:4" ht="16" hidden="1" customHeight="1" x14ac:dyDescent="0.2">
      <c r="D191" s="10"/>
    </row>
    <row r="192" spans="4:4" ht="16" hidden="1" customHeight="1" x14ac:dyDescent="0.2">
      <c r="D192" s="10"/>
    </row>
    <row r="193" spans="4:4" ht="16" hidden="1" customHeight="1" x14ac:dyDescent="0.2">
      <c r="D193" s="10"/>
    </row>
    <row r="194" spans="4:4" ht="16" hidden="1" customHeight="1" x14ac:dyDescent="0.2">
      <c r="D194" s="10"/>
    </row>
    <row r="195" spans="4:4" ht="16" hidden="1" customHeight="1" x14ac:dyDescent="0.2">
      <c r="D195" s="10"/>
    </row>
    <row r="196" spans="4:4" ht="16" hidden="1" customHeight="1" x14ac:dyDescent="0.2">
      <c r="D196" s="10"/>
    </row>
    <row r="197" spans="4:4" ht="16" hidden="1" customHeight="1" x14ac:dyDescent="0.2">
      <c r="D197" s="10"/>
    </row>
    <row r="198" spans="4:4" ht="16" hidden="1" customHeight="1" x14ac:dyDescent="0.2">
      <c r="D198" s="10"/>
    </row>
    <row r="199" spans="4:4" ht="16" hidden="1" customHeight="1" x14ac:dyDescent="0.2">
      <c r="D199" s="10"/>
    </row>
    <row r="200" spans="4:4" ht="16" hidden="1" customHeight="1" x14ac:dyDescent="0.2">
      <c r="D200" s="10"/>
    </row>
    <row r="201" spans="4:4" ht="16" hidden="1" customHeight="1" x14ac:dyDescent="0.2">
      <c r="D201" s="10"/>
    </row>
    <row r="202" spans="4:4" ht="16" hidden="1" customHeight="1" x14ac:dyDescent="0.2">
      <c r="D202" s="10"/>
    </row>
    <row r="203" spans="4:4" ht="16" hidden="1" customHeight="1" x14ac:dyDescent="0.2">
      <c r="D203" s="10"/>
    </row>
    <row r="204" spans="4:4" ht="16" hidden="1" customHeight="1" x14ac:dyDescent="0.2">
      <c r="D204" s="10"/>
    </row>
    <row r="205" spans="4:4" ht="16" hidden="1" customHeight="1" x14ac:dyDescent="0.2">
      <c r="D205" s="10"/>
    </row>
    <row r="206" spans="4:4" ht="16" hidden="1" customHeight="1" x14ac:dyDescent="0.2">
      <c r="D206" s="10"/>
    </row>
    <row r="207" spans="4:4" ht="16" hidden="1" customHeight="1" x14ac:dyDescent="0.2">
      <c r="D207" s="10"/>
    </row>
    <row r="208" spans="4:4" ht="16" hidden="1" customHeight="1" x14ac:dyDescent="0.2">
      <c r="D208" s="10"/>
    </row>
    <row r="209" spans="4:4" ht="16" hidden="1" customHeight="1" x14ac:dyDescent="0.2">
      <c r="D209" s="10"/>
    </row>
    <row r="210" spans="4:4" ht="16" hidden="1" customHeight="1" x14ac:dyDescent="0.2">
      <c r="D210" s="10"/>
    </row>
    <row r="211" spans="4:4" ht="16" hidden="1" customHeight="1" x14ac:dyDescent="0.2">
      <c r="D211" s="10"/>
    </row>
    <row r="212" spans="4:4" ht="16" hidden="1" customHeight="1" x14ac:dyDescent="0.2">
      <c r="D212" s="10"/>
    </row>
    <row r="213" spans="4:4" ht="16" hidden="1" customHeight="1" x14ac:dyDescent="0.2">
      <c r="D213" s="10"/>
    </row>
    <row r="214" spans="4:4" ht="16" hidden="1" customHeight="1" x14ac:dyDescent="0.2">
      <c r="D214" s="10"/>
    </row>
    <row r="215" spans="4:4" ht="16" hidden="1" customHeight="1" x14ac:dyDescent="0.2">
      <c r="D215" s="10"/>
    </row>
    <row r="216" spans="4:4" ht="16" hidden="1" customHeight="1" x14ac:dyDescent="0.2">
      <c r="D216" s="10"/>
    </row>
    <row r="217" spans="4:4" ht="16" hidden="1" customHeight="1" x14ac:dyDescent="0.2">
      <c r="D217" s="10"/>
    </row>
    <row r="218" spans="4:4" ht="16" hidden="1" customHeight="1" x14ac:dyDescent="0.2">
      <c r="D218" s="10"/>
    </row>
    <row r="219" spans="4:4" ht="16" hidden="1" customHeight="1" x14ac:dyDescent="0.2">
      <c r="D219" s="10"/>
    </row>
    <row r="220" spans="4:4" ht="16" hidden="1" customHeight="1" x14ac:dyDescent="0.2">
      <c r="D220" s="10"/>
    </row>
    <row r="221" spans="4:4" ht="16" hidden="1" customHeight="1" x14ac:dyDescent="0.2">
      <c r="D221" s="10"/>
    </row>
    <row r="222" spans="4:4" ht="16" hidden="1" customHeight="1" x14ac:dyDescent="0.2">
      <c r="D222" s="10"/>
    </row>
    <row r="223" spans="4:4" ht="16" hidden="1" customHeight="1" x14ac:dyDescent="0.2">
      <c r="D223" s="10"/>
    </row>
    <row r="224" spans="4:4" ht="16" hidden="1" customHeight="1" x14ac:dyDescent="0.2">
      <c r="D224" s="10"/>
    </row>
    <row r="225" spans="4:4" ht="16" hidden="1" customHeight="1" x14ac:dyDescent="0.2">
      <c r="D225" s="10"/>
    </row>
    <row r="226" spans="4:4" ht="16" hidden="1" customHeight="1" x14ac:dyDescent="0.2">
      <c r="D226" s="10"/>
    </row>
    <row r="227" spans="4:4" ht="16" hidden="1" customHeight="1" x14ac:dyDescent="0.2">
      <c r="D227" s="10"/>
    </row>
    <row r="228" spans="4:4" ht="16" hidden="1" customHeight="1" x14ac:dyDescent="0.2">
      <c r="D228" s="10"/>
    </row>
    <row r="229" spans="4:4" ht="16" hidden="1" customHeight="1" x14ac:dyDescent="0.2">
      <c r="D229" s="10"/>
    </row>
    <row r="230" spans="4:4" ht="16" hidden="1" customHeight="1" x14ac:dyDescent="0.2"/>
  </sheetData>
  <pageMargins left="0.7" right="0.7" top="0.75" bottom="0.75" header="0.3" footer="0.3"/>
  <pageSetup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58"/>
  <sheetViews>
    <sheetView topLeftCell="A99" workbookViewId="0">
      <selection activeCell="E104" sqref="E104:E115"/>
    </sheetView>
  </sheetViews>
  <sheetFormatPr baseColWidth="10" defaultRowHeight="16" x14ac:dyDescent="0.2"/>
  <sheetData>
    <row r="1" spans="1:50" x14ac:dyDescent="0.2">
      <c r="A1" s="20" t="s">
        <v>132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50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26</v>
      </c>
      <c r="C5" s="21">
        <v>0.52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18</v>
      </c>
      <c r="C6" s="21">
        <v>0.36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6</v>
      </c>
      <c r="C7" s="21">
        <v>0.12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26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6</v>
      </c>
      <c r="C14" s="10">
        <v>0.12</v>
      </c>
      <c r="D14" s="20"/>
      <c r="E14" s="20">
        <v>3</v>
      </c>
      <c r="F14" s="21">
        <v>0.11538461538461539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21</v>
      </c>
      <c r="C16" s="10">
        <v>0.42</v>
      </c>
      <c r="D16" s="20"/>
      <c r="E16" s="20">
        <v>10</v>
      </c>
      <c r="F16" s="21">
        <v>0.38461538461538464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17</v>
      </c>
      <c r="C17" s="10">
        <v>0.34</v>
      </c>
      <c r="D17" s="20"/>
      <c r="E17" s="20">
        <v>7</v>
      </c>
      <c r="F17" s="21">
        <v>0.26923076923076922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9</v>
      </c>
      <c r="C19" s="10">
        <v>0.18</v>
      </c>
      <c r="D19" s="20"/>
      <c r="E19" s="20">
        <v>7</v>
      </c>
      <c r="F19" s="21">
        <v>0.26923076923076922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1</v>
      </c>
      <c r="C20" s="10">
        <v>0.02</v>
      </c>
      <c r="D20" s="20"/>
      <c r="E20" s="20">
        <v>1</v>
      </c>
      <c r="F20" s="21">
        <v>3.8461538461538464E-2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3</v>
      </c>
      <c r="C22" s="10">
        <v>0.06</v>
      </c>
      <c r="D22" s="20"/>
      <c r="E22" s="20">
        <v>3</v>
      </c>
      <c r="F22" s="21">
        <v>0.11538461538461539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4237</v>
      </c>
      <c r="C28" s="21"/>
      <c r="D28" s="20"/>
      <c r="E28" s="24">
        <v>2322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655</v>
      </c>
      <c r="C29" s="21"/>
      <c r="D29" s="20"/>
      <c r="E29" s="20">
        <v>428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4892</v>
      </c>
      <c r="C30" s="21"/>
      <c r="D30" s="20"/>
      <c r="E30" s="24">
        <v>2750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20">
        <v>11</v>
      </c>
      <c r="C36" s="21">
        <v>0.22</v>
      </c>
      <c r="D36" s="20"/>
      <c r="E36" s="20">
        <v>7</v>
      </c>
      <c r="F36" s="21">
        <v>0.26923076923076922</v>
      </c>
      <c r="G36" s="21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20">
        <v>13</v>
      </c>
      <c r="C37" s="21">
        <v>0.26</v>
      </c>
      <c r="D37" s="20"/>
      <c r="E37" s="20">
        <v>7</v>
      </c>
      <c r="F37" s="21">
        <v>0.26923076923076922</v>
      </c>
      <c r="G37" s="21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20">
        <v>2</v>
      </c>
      <c r="C38" s="21">
        <v>0.04</v>
      </c>
      <c r="D38" s="20"/>
      <c r="E38" s="20">
        <v>0</v>
      </c>
      <c r="F38" s="21">
        <v>0</v>
      </c>
      <c r="G38" s="21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20">
        <v>2</v>
      </c>
      <c r="C39" s="21">
        <v>0.04</v>
      </c>
      <c r="D39" s="20"/>
      <c r="E39" s="20">
        <v>1</v>
      </c>
      <c r="F39" s="21">
        <v>3.8461538461538464E-2</v>
      </c>
      <c r="G39" s="21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20">
        <v>1</v>
      </c>
      <c r="C40" s="21">
        <v>0.02</v>
      </c>
      <c r="D40" s="20"/>
      <c r="E40" s="20">
        <v>1</v>
      </c>
      <c r="F40" s="21">
        <v>3.8461538461538464E-2</v>
      </c>
      <c r="G40" s="21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20">
        <v>13</v>
      </c>
      <c r="C41" s="21">
        <v>0.26</v>
      </c>
      <c r="D41" s="20"/>
      <c r="E41" s="20">
        <v>6</v>
      </c>
      <c r="F41" s="21">
        <v>0.23076923076923078</v>
      </c>
      <c r="G41" s="21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20">
        <v>7</v>
      </c>
      <c r="C42" s="21">
        <v>0.14000000000000001</v>
      </c>
      <c r="D42" s="20"/>
      <c r="E42" s="20">
        <v>3</v>
      </c>
      <c r="F42" s="21">
        <v>0.11538461538461539</v>
      </c>
      <c r="G42" s="21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49</v>
      </c>
      <c r="C43" s="21">
        <v>0.98</v>
      </c>
      <c r="D43" s="20"/>
      <c r="E43" s="20">
        <v>25</v>
      </c>
      <c r="F43" s="21">
        <v>0.96153846153846156</v>
      </c>
      <c r="G43" s="21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1</v>
      </c>
      <c r="C44" s="21">
        <v>0.02</v>
      </c>
      <c r="D44" s="20"/>
      <c r="E44" s="9">
        <v>1</v>
      </c>
      <c r="F44" s="21">
        <v>3.8461538461538464E-2</v>
      </c>
      <c r="G44" s="21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6</v>
      </c>
      <c r="C50" s="21">
        <v>0.23076923076923078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6</v>
      </c>
      <c r="C51" s="21">
        <v>0.23076923076923078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3</v>
      </c>
      <c r="C52" s="21">
        <v>0.11538461538461539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8</v>
      </c>
      <c r="C53" s="21">
        <v>0.30769230769230771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2</v>
      </c>
      <c r="C54" s="21">
        <v>7.6923076923076927E-2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25</v>
      </c>
      <c r="C55" s="21">
        <v>0.96153846153846156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3.8461538461538464E-2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19</v>
      </c>
      <c r="D61" s="21">
        <v>0.73076923076923073</v>
      </c>
      <c r="E61" s="20">
        <v>4</v>
      </c>
      <c r="F61" s="21">
        <v>0.15384615384615385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19</v>
      </c>
      <c r="D62" s="21">
        <v>0.73076923076923073</v>
      </c>
      <c r="E62" s="20">
        <v>5</v>
      </c>
      <c r="F62" s="21">
        <v>0.19230769230769232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19</v>
      </c>
      <c r="D63" s="21">
        <v>0.73076923076923073</v>
      </c>
      <c r="E63" s="20">
        <v>6</v>
      </c>
      <c r="F63" s="21">
        <v>0.23076923076923078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14</v>
      </c>
      <c r="D64" s="21">
        <v>0.53846153846153844</v>
      </c>
      <c r="E64" s="20">
        <v>7</v>
      </c>
      <c r="F64" s="21">
        <v>0.26923076923076922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23</v>
      </c>
      <c r="D65" s="21">
        <v>0.88461538461538458</v>
      </c>
      <c r="E65" s="20">
        <v>2</v>
      </c>
      <c r="F65" s="21">
        <v>7.6923076923076927E-2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20</v>
      </c>
      <c r="D66" s="21">
        <v>0.76923076923076927</v>
      </c>
      <c r="E66" s="20">
        <v>2</v>
      </c>
      <c r="F66" s="21">
        <v>7.6923076923076927E-2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10</v>
      </c>
      <c r="D67" s="21">
        <v>0.38461538461538464</v>
      </c>
      <c r="E67" s="20">
        <v>12</v>
      </c>
      <c r="F67" s="21">
        <v>0.46153846153846156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19</v>
      </c>
      <c r="D68" s="21">
        <v>0.73076923076923073</v>
      </c>
      <c r="E68" s="20">
        <v>5</v>
      </c>
      <c r="F68" s="21">
        <v>0.19230769230769232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24</v>
      </c>
      <c r="D69" s="21">
        <v>0.92307692307692313</v>
      </c>
      <c r="E69" s="20">
        <v>1</v>
      </c>
      <c r="F69" s="21">
        <v>3.8461538461538464E-2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16</v>
      </c>
      <c r="D70" s="21">
        <v>0.61538461538461542</v>
      </c>
      <c r="E70" s="20">
        <v>8</v>
      </c>
      <c r="F70" s="21">
        <v>0.30769230769230771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13</v>
      </c>
      <c r="C76" s="21">
        <v>0.5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19</v>
      </c>
      <c r="C77" s="21">
        <v>0.73076923076923073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3.8461538461538464E-2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10</v>
      </c>
      <c r="C80" s="21">
        <v>0.38461538461538464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10</v>
      </c>
      <c r="C81" s="21">
        <v>0.38461538461538464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3.8461538461538464E-2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3.8461538461538464E-2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23</v>
      </c>
      <c r="C84" s="21">
        <v>0.88461538461538458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14</v>
      </c>
      <c r="C85" s="21">
        <v>0.53846153846153844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3.8461538461538464E-2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3</v>
      </c>
      <c r="C87" s="21">
        <v>0.11538461538461539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7</v>
      </c>
      <c r="C88" s="21">
        <v>0.26923076923076922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3</v>
      </c>
      <c r="C89" s="21">
        <v>0.11538461538461539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3.8461538461538464E-2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15</v>
      </c>
      <c r="B97" s="21">
        <v>0.57692307692307687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193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5</v>
      </c>
      <c r="C104" s="21">
        <f>B104/A97</f>
        <v>0.33333333333333331</v>
      </c>
      <c r="D104" s="20">
        <v>1</v>
      </c>
      <c r="E104" s="21">
        <f>D104/A97</f>
        <v>6.6666666666666666E-2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4</v>
      </c>
      <c r="C105" s="21">
        <f>B105/A97</f>
        <v>0.26666666666666666</v>
      </c>
      <c r="D105" s="20">
        <v>2</v>
      </c>
      <c r="E105" s="21">
        <f>D105/A97</f>
        <v>0.13333333333333333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6</v>
      </c>
      <c r="C106" s="21">
        <f>B106/A97</f>
        <v>0.4</v>
      </c>
      <c r="D106" s="20">
        <v>2</v>
      </c>
      <c r="E106" s="21">
        <f>D106/A97</f>
        <v>0.13333333333333333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6.6666666666666666E-2</v>
      </c>
      <c r="D107" s="20">
        <v>3</v>
      </c>
      <c r="E107" s="21">
        <f>D107/A97</f>
        <v>0.2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6.6666666666666666E-2</v>
      </c>
      <c r="D108" s="20">
        <v>3</v>
      </c>
      <c r="E108" s="21">
        <f>D108/A97</f>
        <v>0.2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2</v>
      </c>
      <c r="E109" s="21">
        <f>D109/A97</f>
        <v>0.13333333333333333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6.6666666666666666E-2</v>
      </c>
      <c r="D111" s="20">
        <v>1</v>
      </c>
      <c r="E111" s="21">
        <f>D111/A97</f>
        <v>6.6666666666666666E-2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2</v>
      </c>
      <c r="C112" s="21">
        <f>B112/A97</f>
        <v>0.13333333333333333</v>
      </c>
      <c r="D112" s="20">
        <v>2</v>
      </c>
      <c r="E112" s="21">
        <f>D112/A97</f>
        <v>0.13333333333333333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2</v>
      </c>
      <c r="E113" s="21">
        <f>D113/A97</f>
        <v>0.13333333333333333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3</v>
      </c>
      <c r="E114" s="21">
        <f>D114/A97</f>
        <v>0.2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194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6</v>
      </c>
      <c r="C122" s="21">
        <v>0.23076923076923078</v>
      </c>
      <c r="D122" s="20">
        <v>9</v>
      </c>
      <c r="E122" s="21">
        <v>0.34615384615384615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9</v>
      </c>
      <c r="C123" s="21">
        <v>0.34615384615384615</v>
      </c>
      <c r="D123" s="20">
        <v>5</v>
      </c>
      <c r="E123" s="21">
        <v>0.19230769230769232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5</v>
      </c>
      <c r="C124" s="21">
        <v>0.19230769230769232</v>
      </c>
      <c r="D124" s="20">
        <v>7</v>
      </c>
      <c r="E124" s="21">
        <v>0.26923076923076922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5</v>
      </c>
      <c r="C125" s="21">
        <v>0.19230769230769232</v>
      </c>
      <c r="D125" s="20">
        <v>11</v>
      </c>
      <c r="E125" s="21">
        <v>0.42307692307692307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6</v>
      </c>
      <c r="C126" s="21">
        <v>0.23076923076923078</v>
      </c>
      <c r="D126" s="20">
        <v>10</v>
      </c>
      <c r="E126" s="21">
        <v>0.38461538461538464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11</v>
      </c>
      <c r="C127" s="21">
        <v>0.42307692307692307</v>
      </c>
      <c r="D127" s="20">
        <v>7</v>
      </c>
      <c r="E127" s="21">
        <v>0.26923076923076922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3</v>
      </c>
      <c r="C128" s="21">
        <v>0.11538461538461539</v>
      </c>
      <c r="D128" s="20">
        <v>8</v>
      </c>
      <c r="E128" s="21">
        <v>0.30769230769230771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11</v>
      </c>
      <c r="C129" s="21">
        <v>0.42307692307692307</v>
      </c>
      <c r="D129" s="20">
        <v>4</v>
      </c>
      <c r="E129" s="21">
        <v>0.15384615384615385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6</v>
      </c>
      <c r="C130" s="21">
        <v>0.23076923076923078</v>
      </c>
      <c r="D130" s="20">
        <v>5</v>
      </c>
      <c r="E130" s="21">
        <v>0.19230769230769232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7</v>
      </c>
      <c r="C131" s="21">
        <v>0.26923076923076922</v>
      </c>
      <c r="D131" s="20">
        <v>2</v>
      </c>
      <c r="E131" s="21">
        <v>7.6923076923076927E-2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4</v>
      </c>
      <c r="C132" s="21">
        <v>0.15384615384615385</v>
      </c>
      <c r="D132" s="20">
        <v>6</v>
      </c>
      <c r="E132" s="21">
        <v>0.23076923076923078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7</v>
      </c>
      <c r="C133" s="21">
        <v>0.26923076923076922</v>
      </c>
      <c r="D133" s="20">
        <v>4</v>
      </c>
      <c r="E133" s="21">
        <v>0.15384615384615385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5</v>
      </c>
      <c r="C134" s="21">
        <v>0.19230769230769232</v>
      </c>
      <c r="D134" s="20">
        <v>8</v>
      </c>
      <c r="E134" s="21">
        <v>0.30769230769230771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8</v>
      </c>
      <c r="C135" s="21">
        <v>0.30769230769230771</v>
      </c>
      <c r="D135" s="20">
        <v>7</v>
      </c>
      <c r="E135" s="21">
        <v>0.26923076923076922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7</v>
      </c>
      <c r="C136" s="21">
        <v>0.26923076923076922</v>
      </c>
      <c r="D136" s="20">
        <v>4</v>
      </c>
      <c r="E136" s="21">
        <v>0.15384615384615385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8</v>
      </c>
      <c r="C137" s="21">
        <v>0.30769230769230771</v>
      </c>
      <c r="D137" s="20">
        <v>7</v>
      </c>
      <c r="E137" s="21">
        <v>0.26923076923076922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0.11538461538461539</v>
      </c>
      <c r="D138" s="20">
        <v>10</v>
      </c>
      <c r="E138" s="21">
        <v>0.38461538461538464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3</v>
      </c>
      <c r="C139" s="21">
        <v>0.11538461538461539</v>
      </c>
      <c r="D139" s="20">
        <v>8</v>
      </c>
      <c r="E139" s="21">
        <v>0.30769230769230771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3.8461538461538464E-2</v>
      </c>
      <c r="D140" s="20">
        <v>2</v>
      </c>
      <c r="E140" s="21">
        <v>7.6923076923076927E-2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4</v>
      </c>
      <c r="C146" s="21">
        <v>0.15384615384615385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6</v>
      </c>
      <c r="C147" s="21">
        <v>0.23076923076923078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10</v>
      </c>
      <c r="C148" s="21">
        <v>0.38461538461538464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5</v>
      </c>
      <c r="C151" s="21">
        <v>0.19230769230769232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58"/>
  <sheetViews>
    <sheetView topLeftCell="A94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133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42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18</v>
      </c>
      <c r="C5" s="21">
        <v>0.42857142857142855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13</v>
      </c>
      <c r="C6" s="21">
        <v>0.30952380952380953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11</v>
      </c>
      <c r="C7" s="21">
        <v>0.26190476190476192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18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14</v>
      </c>
      <c r="C14" s="10">
        <v>0.33333333333333331</v>
      </c>
      <c r="D14" s="20"/>
      <c r="E14" s="20">
        <v>6</v>
      </c>
      <c r="F14" s="21">
        <v>0.33333333333333331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20</v>
      </c>
      <c r="C16" s="10">
        <v>0.47619047619047616</v>
      </c>
      <c r="D16" s="20"/>
      <c r="E16" s="20">
        <v>10</v>
      </c>
      <c r="F16" s="21">
        <v>0.55555555555555558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4</v>
      </c>
      <c r="C17" s="10">
        <v>9.5238095238095233E-2</v>
      </c>
      <c r="D17" s="20"/>
      <c r="E17" s="20">
        <v>4</v>
      </c>
      <c r="F17" s="21">
        <v>0.22222222222222221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2</v>
      </c>
      <c r="C18" s="10">
        <v>4.7619047619047616E-2</v>
      </c>
      <c r="D18" s="20"/>
      <c r="E18" s="20">
        <v>1</v>
      </c>
      <c r="F18" s="21">
        <v>5.5555555555555552E-2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5</v>
      </c>
      <c r="C19" s="10">
        <v>0.11904761904761904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5</v>
      </c>
      <c r="C20" s="10">
        <v>0.11904761904761904</v>
      </c>
      <c r="D20" s="20"/>
      <c r="E20" s="20">
        <v>1</v>
      </c>
      <c r="F20" s="21">
        <v>5.5555555555555552E-2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4</v>
      </c>
      <c r="C22" s="10">
        <v>9.5238095238095233E-2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9729</v>
      </c>
      <c r="C28" s="21"/>
      <c r="D28" s="20"/>
      <c r="E28" s="24">
        <v>3140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1038</v>
      </c>
      <c r="C29" s="21"/>
      <c r="D29" s="20"/>
      <c r="E29" s="20">
        <v>602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10767</v>
      </c>
      <c r="C30" s="21"/>
      <c r="D30" s="20"/>
      <c r="E30" s="24">
        <v>3742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6</v>
      </c>
      <c r="C36" s="21">
        <v>0.14285714285714285</v>
      </c>
      <c r="D36" s="20"/>
      <c r="E36" s="20">
        <v>2</v>
      </c>
      <c r="F36" s="21">
        <v>0.1111111111111111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20">
        <v>1</v>
      </c>
      <c r="C37" s="21">
        <v>2.3809523809523808E-2</v>
      </c>
      <c r="D37" s="20"/>
      <c r="E37" s="20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20">
        <v>4</v>
      </c>
      <c r="C38" s="21">
        <v>9.5238095238095233E-2</v>
      </c>
      <c r="D38" s="20"/>
      <c r="E38" s="20">
        <v>2</v>
      </c>
      <c r="F38" s="21">
        <v>0.1111111111111111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20">
        <v>3</v>
      </c>
      <c r="C39" s="21">
        <v>7.1428571428571425E-2</v>
      </c>
      <c r="D39" s="20"/>
      <c r="E39" s="20">
        <v>1</v>
      </c>
      <c r="F39" s="21">
        <v>5.5555555555555552E-2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20">
        <v>7</v>
      </c>
      <c r="C40" s="21">
        <v>0.16666666666666666</v>
      </c>
      <c r="D40" s="20"/>
      <c r="E40" s="20">
        <v>2</v>
      </c>
      <c r="F40" s="21">
        <v>0.1111111111111111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20">
        <v>17</v>
      </c>
      <c r="C41" s="21">
        <v>0.40476190476190477</v>
      </c>
      <c r="D41" s="20"/>
      <c r="E41" s="20">
        <v>9</v>
      </c>
      <c r="F41" s="21">
        <v>0.5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20">
        <v>4</v>
      </c>
      <c r="C42" s="21">
        <v>9.5238095238095233E-2</v>
      </c>
      <c r="D42" s="20"/>
      <c r="E42" s="20">
        <v>2</v>
      </c>
      <c r="F42" s="21">
        <v>0.1111111111111111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42</v>
      </c>
      <c r="C43" s="21">
        <v>1</v>
      </c>
      <c r="D43" s="20"/>
      <c r="E43" s="20">
        <v>18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5</v>
      </c>
      <c r="C51" s="21">
        <v>0.27777777777777779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2</v>
      </c>
      <c r="C52" s="21">
        <v>0.1111111111111111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7</v>
      </c>
      <c r="C53" s="21">
        <v>0.3888888888888889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1</v>
      </c>
      <c r="C54" s="21">
        <v>5.5555555555555552E-2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15</v>
      </c>
      <c r="C55" s="21">
        <v>0.83333333333333337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3</v>
      </c>
      <c r="C56" s="21">
        <v>0.16666666666666666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13</v>
      </c>
      <c r="D61" s="21">
        <v>0.72222222222222221</v>
      </c>
      <c r="E61" s="20">
        <v>1</v>
      </c>
      <c r="F61" s="21">
        <v>5.5555555555555552E-2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10</v>
      </c>
      <c r="D62" s="21">
        <v>0.55555555555555558</v>
      </c>
      <c r="E62" s="20">
        <v>4</v>
      </c>
      <c r="F62" s="21">
        <v>0.22222222222222221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10</v>
      </c>
      <c r="D63" s="21">
        <v>0.55555555555555558</v>
      </c>
      <c r="E63" s="20">
        <v>4</v>
      </c>
      <c r="F63" s="21">
        <v>0.22222222222222221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13</v>
      </c>
      <c r="D64" s="21">
        <v>0.72222222222222221</v>
      </c>
      <c r="E64" s="20">
        <v>0</v>
      </c>
      <c r="F64" s="21">
        <v>0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14</v>
      </c>
      <c r="D65" s="21">
        <v>0.77777777777777779</v>
      </c>
      <c r="E65" s="20">
        <v>1</v>
      </c>
      <c r="F65" s="21">
        <v>5.5555555555555552E-2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15</v>
      </c>
      <c r="D66" s="21">
        <v>0.83333333333333337</v>
      </c>
      <c r="E66" s="20">
        <v>0</v>
      </c>
      <c r="F66" s="21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6</v>
      </c>
      <c r="D67" s="21">
        <v>0.33333333333333331</v>
      </c>
      <c r="E67" s="20">
        <v>7</v>
      </c>
      <c r="F67" s="21">
        <v>0.3888888888888889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11</v>
      </c>
      <c r="D68" s="21">
        <v>0.61111111111111116</v>
      </c>
      <c r="E68" s="20">
        <v>4</v>
      </c>
      <c r="F68" s="21">
        <v>0.22222222222222221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14</v>
      </c>
      <c r="D69" s="21">
        <v>0.77777777777777779</v>
      </c>
      <c r="E69" s="20">
        <v>1</v>
      </c>
      <c r="F69" s="21">
        <v>5.5555555555555552E-2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12</v>
      </c>
      <c r="D70" s="21">
        <v>0.66666666666666663</v>
      </c>
      <c r="E70" s="20">
        <v>2</v>
      </c>
      <c r="F70" s="21">
        <v>0.1111111111111111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12</v>
      </c>
      <c r="C76" s="21">
        <v>0.66666666666666663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6</v>
      </c>
      <c r="C77" s="21">
        <v>0.33333333333333331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2</v>
      </c>
      <c r="C78" s="21">
        <v>0.1111111111111111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5.5555555555555552E-2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6</v>
      </c>
      <c r="C80" s="21">
        <v>0.33333333333333331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9</v>
      </c>
      <c r="C81" s="21">
        <v>0.5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2</v>
      </c>
      <c r="C82" s="21">
        <v>0.1111111111111111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13</v>
      </c>
      <c r="C84" s="21">
        <v>0.72222222222222221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11</v>
      </c>
      <c r="C85" s="21">
        <v>0.61111111111111116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</v>
      </c>
      <c r="C87" s="21">
        <v>5.5555555555555552E-2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4</v>
      </c>
      <c r="C88" s="21">
        <v>0.22222222222222221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4</v>
      </c>
      <c r="C89" s="21">
        <v>0.22222222222222221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5.5555555555555552E-2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10</v>
      </c>
      <c r="B97" s="21">
        <v>0.55555555555555558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196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2</v>
      </c>
      <c r="C104" s="21">
        <f>B104/A97</f>
        <v>0.2</v>
      </c>
      <c r="D104" s="20">
        <v>3</v>
      </c>
      <c r="E104" s="21">
        <f>D104/A97</f>
        <v>0.3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f>B105/A97</f>
        <v>0.1</v>
      </c>
      <c r="D105" s="20">
        <v>4</v>
      </c>
      <c r="E105" s="21">
        <f>D105/A97</f>
        <v>0.4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5</v>
      </c>
      <c r="C106" s="21">
        <f>B106/A97</f>
        <v>0.5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f>B107/A97</f>
        <v>0</v>
      </c>
      <c r="D107" s="20">
        <v>3</v>
      </c>
      <c r="E107" s="21">
        <f>D107/A97</f>
        <v>0.3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0.1</v>
      </c>
      <c r="D108" s="20">
        <v>3</v>
      </c>
      <c r="E108" s="21">
        <f>D108/A97</f>
        <v>0.3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2</v>
      </c>
      <c r="E109" s="21">
        <f>D109/A97</f>
        <v>0.2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1</v>
      </c>
      <c r="E111" s="21">
        <f>D111/A97</f>
        <v>0.1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0.1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3</v>
      </c>
      <c r="E114" s="21">
        <f>D114/A97</f>
        <v>0.3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195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3</v>
      </c>
      <c r="C122" s="21">
        <v>0.16666666666666666</v>
      </c>
      <c r="D122" s="20">
        <v>4</v>
      </c>
      <c r="E122" s="21">
        <v>0.22222222222222221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3</v>
      </c>
      <c r="C123" s="21">
        <v>0.16666666666666666</v>
      </c>
      <c r="D123" s="20">
        <v>7</v>
      </c>
      <c r="E123" s="21">
        <v>0.3888888888888889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3</v>
      </c>
      <c r="C124" s="21">
        <v>0.16666666666666666</v>
      </c>
      <c r="D124" s="20">
        <v>7</v>
      </c>
      <c r="E124" s="21">
        <v>0.3888888888888889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5</v>
      </c>
      <c r="C125" s="21">
        <v>0.27777777777777779</v>
      </c>
      <c r="D125" s="20">
        <v>5</v>
      </c>
      <c r="E125" s="21">
        <v>0.27777777777777779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4</v>
      </c>
      <c r="C126" s="21">
        <v>0.22222222222222221</v>
      </c>
      <c r="D126" s="20">
        <v>7</v>
      </c>
      <c r="E126" s="21">
        <v>0.3888888888888889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7</v>
      </c>
      <c r="C127" s="21">
        <v>0.3888888888888889</v>
      </c>
      <c r="D127" s="20">
        <v>3</v>
      </c>
      <c r="E127" s="21">
        <v>0.16666666666666666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5.5555555555555552E-2</v>
      </c>
      <c r="D128" s="20">
        <v>1</v>
      </c>
      <c r="E128" s="21">
        <v>5.5555555555555552E-2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4</v>
      </c>
      <c r="C129" s="21">
        <v>0.22222222222222221</v>
      </c>
      <c r="D129" s="20">
        <v>1</v>
      </c>
      <c r="E129" s="21">
        <v>5.5555555555555552E-2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3</v>
      </c>
      <c r="C130" s="21">
        <v>0.16666666666666666</v>
      </c>
      <c r="D130" s="20">
        <v>3</v>
      </c>
      <c r="E130" s="21">
        <v>0.16666666666666666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0.1111111111111111</v>
      </c>
      <c r="D131" s="20">
        <v>1</v>
      </c>
      <c r="E131" s="21">
        <v>5.5555555555555552E-2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3</v>
      </c>
      <c r="C132" s="21">
        <v>0.16666666666666666</v>
      </c>
      <c r="D132" s="20">
        <v>3</v>
      </c>
      <c r="E132" s="21">
        <v>0.16666666666666666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5.5555555555555552E-2</v>
      </c>
      <c r="D133" s="20">
        <v>1</v>
      </c>
      <c r="E133" s="21">
        <v>5.5555555555555552E-2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5.5555555555555552E-2</v>
      </c>
      <c r="D134" s="20">
        <v>4</v>
      </c>
      <c r="E134" s="21">
        <v>0.22222222222222221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0.16666666666666666</v>
      </c>
      <c r="D135" s="20">
        <v>6</v>
      </c>
      <c r="E135" s="21">
        <v>0.33333333333333331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0.16666666666666666</v>
      </c>
      <c r="D136" s="20">
        <v>0</v>
      </c>
      <c r="E136" s="21">
        <v>0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3</v>
      </c>
      <c r="C137" s="21">
        <v>0.16666666666666666</v>
      </c>
      <c r="D137" s="20">
        <v>3</v>
      </c>
      <c r="E137" s="21">
        <v>0.16666666666666666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5.5555555555555552E-2</v>
      </c>
      <c r="D138" s="20">
        <v>2</v>
      </c>
      <c r="E138" s="21">
        <v>0.1111111111111111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5.5555555555555552E-2</v>
      </c>
      <c r="D139" s="20">
        <v>4</v>
      </c>
      <c r="E139" s="21">
        <v>0.22222222222222221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</v>
      </c>
      <c r="C146" s="21">
        <v>5.5555555555555552E-2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7</v>
      </c>
      <c r="C147" s="21">
        <v>0.3888888888888889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4</v>
      </c>
      <c r="C148" s="21">
        <v>0.22222222222222221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0.16666666666666666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58"/>
  <sheetViews>
    <sheetView topLeftCell="A93" workbookViewId="0">
      <selection activeCell="C104" sqref="C104:C115"/>
    </sheetView>
  </sheetViews>
  <sheetFormatPr baseColWidth="10" defaultRowHeight="16" x14ac:dyDescent="0.2"/>
  <sheetData>
    <row r="1" spans="1:50" x14ac:dyDescent="0.2">
      <c r="A1" s="20" t="s">
        <v>134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94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35</v>
      </c>
      <c r="C5" s="21">
        <v>0.37234042553191488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39</v>
      </c>
      <c r="C6" s="21">
        <v>0.41489361702127658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20</v>
      </c>
      <c r="C7" s="21">
        <v>0.21276595744680851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35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14</v>
      </c>
      <c r="C14" s="10">
        <v>0.14893617021276595</v>
      </c>
      <c r="D14" s="20"/>
      <c r="E14" s="20">
        <v>15</v>
      </c>
      <c r="F14" s="21">
        <v>0.42857142857142855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20</v>
      </c>
      <c r="C16" s="10">
        <v>0.21276595744680851</v>
      </c>
      <c r="D16" s="20"/>
      <c r="E16" s="20">
        <v>11</v>
      </c>
      <c r="F16" s="21">
        <v>0.31428571428571428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4</v>
      </c>
      <c r="C17" s="10">
        <v>4.2553191489361701E-2</v>
      </c>
      <c r="D17" s="20"/>
      <c r="E17" s="20">
        <v>4</v>
      </c>
      <c r="F17" s="21">
        <v>0.11428571428571428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2</v>
      </c>
      <c r="C18" s="10">
        <v>2.1276595744680851E-2</v>
      </c>
      <c r="D18" s="20"/>
      <c r="E18" s="20">
        <v>3</v>
      </c>
      <c r="F18" s="21">
        <v>8.5714285714285715E-2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5</v>
      </c>
      <c r="C19" s="10">
        <v>5.3191489361702128E-2</v>
      </c>
      <c r="D19" s="20"/>
      <c r="E19" s="20">
        <v>9</v>
      </c>
      <c r="F19" s="21">
        <v>0.25714285714285712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5</v>
      </c>
      <c r="C20" s="10">
        <v>5.3191489361702128E-2</v>
      </c>
      <c r="D20" s="20"/>
      <c r="E20" s="20">
        <v>2</v>
      </c>
      <c r="F20" s="21">
        <v>5.7142857142857141E-2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4</v>
      </c>
      <c r="C22" s="10">
        <v>4.2553191489361701E-2</v>
      </c>
      <c r="D22" s="20"/>
      <c r="E22" s="20">
        <v>4</v>
      </c>
      <c r="F22" s="21">
        <v>0.11428571428571428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3252</v>
      </c>
      <c r="C28" s="21"/>
      <c r="D28" s="20"/>
      <c r="E28" s="24">
        <v>1789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3837</v>
      </c>
      <c r="C29" s="21"/>
      <c r="D29" s="20"/>
      <c r="E29" s="20">
        <v>571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7089</v>
      </c>
      <c r="C30" s="21"/>
      <c r="D30" s="20"/>
      <c r="E30" s="24">
        <v>2360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20">
        <v>15</v>
      </c>
      <c r="C36" s="21">
        <v>0.15957446808510639</v>
      </c>
      <c r="D36" s="20"/>
      <c r="E36" s="9">
        <v>8</v>
      </c>
      <c r="F36" s="21">
        <v>0.22857142857142856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20">
        <v>16</v>
      </c>
      <c r="C37" s="21">
        <v>0.1702127659574468</v>
      </c>
      <c r="D37" s="20"/>
      <c r="E37" s="9">
        <v>6</v>
      </c>
      <c r="F37" s="21">
        <v>0.17142857142857143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20">
        <v>21</v>
      </c>
      <c r="C38" s="21">
        <v>0.22340425531914893</v>
      </c>
      <c r="D38" s="20"/>
      <c r="E38" s="9">
        <v>7</v>
      </c>
      <c r="F38" s="21">
        <v>0.2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20">
        <v>12</v>
      </c>
      <c r="C39" s="21">
        <v>0.1276595744680851</v>
      </c>
      <c r="D39" s="20"/>
      <c r="E39" s="9">
        <v>4</v>
      </c>
      <c r="F39" s="21">
        <v>0.11428571428571428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20">
        <v>10</v>
      </c>
      <c r="C40" s="21">
        <v>0.10638297872340426</v>
      </c>
      <c r="D40" s="20"/>
      <c r="E40" s="9">
        <v>3</v>
      </c>
      <c r="F40" s="21">
        <v>8.5714285714285715E-2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20">
        <v>7</v>
      </c>
      <c r="C41" s="21">
        <v>7.4468085106382975E-2</v>
      </c>
      <c r="D41" s="20"/>
      <c r="E41" s="9">
        <v>1</v>
      </c>
      <c r="F41" s="21">
        <v>2.8571428571428571E-2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20">
        <v>11</v>
      </c>
      <c r="C42" s="21">
        <v>0.11702127659574468</v>
      </c>
      <c r="D42" s="20"/>
      <c r="E42" s="9">
        <v>6</v>
      </c>
      <c r="F42" s="21">
        <v>0.17142857142857143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92</v>
      </c>
      <c r="C43" s="21">
        <v>0.97872340425531912</v>
      </c>
      <c r="D43" s="20"/>
      <c r="E43" s="20">
        <v>35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2</v>
      </c>
      <c r="C44" s="21">
        <v>2.1276595744680851E-2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3</v>
      </c>
      <c r="C50" s="21">
        <v>8.5714285714285715E-2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11</v>
      </c>
      <c r="C51" s="21">
        <v>0.31428571428571428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8</v>
      </c>
      <c r="C52" s="21">
        <v>0.22857142857142856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11</v>
      </c>
      <c r="C53" s="21">
        <v>0.31428571428571428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33</v>
      </c>
      <c r="C55" s="21">
        <v>0.94285714285714284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2</v>
      </c>
      <c r="C56" s="21">
        <v>5.7142857142857141E-2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27</v>
      </c>
      <c r="D61" s="21">
        <v>0.77142857142857146</v>
      </c>
      <c r="E61" s="20">
        <v>5</v>
      </c>
      <c r="F61" s="21">
        <v>0.14285714285714285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28</v>
      </c>
      <c r="D62" s="21">
        <v>0.8</v>
      </c>
      <c r="E62" s="20">
        <v>6</v>
      </c>
      <c r="F62" s="21">
        <v>0.17142857142857143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29</v>
      </c>
      <c r="D63" s="21">
        <v>0.82857142857142863</v>
      </c>
      <c r="E63" s="20">
        <v>4</v>
      </c>
      <c r="F63" s="21">
        <v>0.11428571428571428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20</v>
      </c>
      <c r="D64" s="21">
        <v>0.5714285714285714</v>
      </c>
      <c r="E64" s="20">
        <v>9</v>
      </c>
      <c r="F64" s="21">
        <v>0.25714285714285712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33</v>
      </c>
      <c r="D65" s="21">
        <v>0.94285714285714284</v>
      </c>
      <c r="E65" s="20">
        <v>1</v>
      </c>
      <c r="F65" s="21">
        <v>2.8571428571428571E-2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32</v>
      </c>
      <c r="D66" s="21">
        <v>0.91428571428571426</v>
      </c>
      <c r="E66" s="20">
        <v>2</v>
      </c>
      <c r="F66" s="21">
        <v>5.7142857142857141E-2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15</v>
      </c>
      <c r="D67" s="21">
        <v>0.42857142857142855</v>
      </c>
      <c r="E67" s="20">
        <v>9</v>
      </c>
      <c r="F67" s="21">
        <v>0.25714285714285712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22</v>
      </c>
      <c r="D68" s="21">
        <v>0.62857142857142856</v>
      </c>
      <c r="E68" s="20">
        <v>8</v>
      </c>
      <c r="F68" s="21">
        <v>0.22857142857142856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31</v>
      </c>
      <c r="D69" s="21">
        <v>0.88571428571428568</v>
      </c>
      <c r="E69" s="20">
        <v>2</v>
      </c>
      <c r="F69" s="21">
        <v>5.7142857142857141E-2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19</v>
      </c>
      <c r="D70" s="21">
        <v>0.54285714285714282</v>
      </c>
      <c r="E70" s="20">
        <v>12</v>
      </c>
      <c r="F70" s="21">
        <v>0.34285714285714286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25</v>
      </c>
      <c r="C76" s="21">
        <v>0.7142857142857143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17</v>
      </c>
      <c r="C77" s="21">
        <v>0.48571428571428571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4</v>
      </c>
      <c r="C78" s="21">
        <v>0.11428571428571428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5</v>
      </c>
      <c r="C79" s="21">
        <v>0.14285714285714285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17</v>
      </c>
      <c r="C80" s="21">
        <v>0.48571428571428571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14</v>
      </c>
      <c r="C81" s="21">
        <v>0.4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2</v>
      </c>
      <c r="C82" s="21">
        <v>5.7142857142857141E-2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2.8571428571428571E-2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24</v>
      </c>
      <c r="C84" s="21">
        <v>0.68571428571428572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26</v>
      </c>
      <c r="C85" s="21">
        <v>0.74285714285714288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2.8571428571428571E-2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4</v>
      </c>
      <c r="C87" s="21">
        <v>0.11428571428571428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4</v>
      </c>
      <c r="C88" s="21">
        <v>0.11428571428571428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6</v>
      </c>
      <c r="C89" s="21">
        <v>0.17142857142857143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2.8571428571428571E-2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26</v>
      </c>
      <c r="B97" s="21">
        <v>0.74285714285714288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197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4</v>
      </c>
      <c r="C104" s="21">
        <f>B104/A97</f>
        <v>0.15384615384615385</v>
      </c>
      <c r="D104" s="20">
        <v>6</v>
      </c>
      <c r="E104" s="21">
        <f>D104/A97</f>
        <v>0.23076923076923078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4</v>
      </c>
      <c r="C105" s="21">
        <f>B105/A97</f>
        <v>0.15384615384615385</v>
      </c>
      <c r="D105" s="20">
        <v>7</v>
      </c>
      <c r="E105" s="21">
        <f>D105/A97</f>
        <v>0.26923076923076922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6</v>
      </c>
      <c r="C106" s="21">
        <f>B106/A97</f>
        <v>0.23076923076923078</v>
      </c>
      <c r="D106" s="20">
        <v>1</v>
      </c>
      <c r="E106" s="21">
        <f>D106/A97</f>
        <v>3.8461538461538464E-2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7.6923076923076927E-2</v>
      </c>
      <c r="D107" s="20">
        <v>0</v>
      </c>
      <c r="E107" s="21">
        <f>D107/A97</f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3.8461538461538464E-2</v>
      </c>
      <c r="D108" s="20">
        <v>2</v>
      </c>
      <c r="E108" s="21">
        <f>D108/A97</f>
        <v>7.6923076923076927E-2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4</v>
      </c>
      <c r="C109" s="21">
        <f>B109/A97</f>
        <v>0.15384615384615385</v>
      </c>
      <c r="D109" s="20">
        <v>4</v>
      </c>
      <c r="E109" s="21">
        <f>D109/A97</f>
        <v>0.15384615384615385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3</v>
      </c>
      <c r="C111" s="21">
        <f>B111/A97</f>
        <v>0.11538461538461539</v>
      </c>
      <c r="D111" s="20">
        <v>0</v>
      </c>
      <c r="E111" s="21">
        <f>D111/A97</f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3</v>
      </c>
      <c r="C112" s="21">
        <f>B112/A97</f>
        <v>0.11538461538461539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3</v>
      </c>
      <c r="E113" s="21">
        <f>D113/A97</f>
        <v>0.11538461538461539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f>B114/A97</f>
        <v>3.8461538461538464E-2</v>
      </c>
      <c r="D114" s="20">
        <v>2</v>
      </c>
      <c r="E114" s="21">
        <f>D114/A97</f>
        <v>7.6923076923076927E-2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198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7</v>
      </c>
      <c r="C122" s="21">
        <v>0.2</v>
      </c>
      <c r="D122" s="20">
        <v>15</v>
      </c>
      <c r="E122" s="21">
        <v>0.42857142857142855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10</v>
      </c>
      <c r="C123" s="21">
        <v>0.2857142857142857</v>
      </c>
      <c r="D123" s="20">
        <v>11</v>
      </c>
      <c r="E123" s="21">
        <v>0.31428571428571428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4</v>
      </c>
      <c r="C124" s="21">
        <v>0.11428571428571428</v>
      </c>
      <c r="D124" s="20">
        <v>8</v>
      </c>
      <c r="E124" s="21">
        <v>0.22857142857142856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6</v>
      </c>
      <c r="C125" s="21">
        <v>0.17142857142857143</v>
      </c>
      <c r="D125" s="20">
        <v>12</v>
      </c>
      <c r="E125" s="21">
        <v>0.34285714285714286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13</v>
      </c>
      <c r="C126" s="21">
        <v>0.37142857142857144</v>
      </c>
      <c r="D126" s="20">
        <v>11</v>
      </c>
      <c r="E126" s="21">
        <v>0.31428571428571428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10</v>
      </c>
      <c r="C127" s="21">
        <v>0.2857142857142857</v>
      </c>
      <c r="D127" s="20">
        <v>15</v>
      </c>
      <c r="E127" s="21">
        <v>0.42857142857142855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2.8571428571428571E-2</v>
      </c>
      <c r="D128" s="20">
        <v>8</v>
      </c>
      <c r="E128" s="21">
        <v>0.22857142857142856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4</v>
      </c>
      <c r="C129" s="21">
        <v>0.11428571428571428</v>
      </c>
      <c r="D129" s="20">
        <v>10</v>
      </c>
      <c r="E129" s="21">
        <v>0.2857142857142857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3</v>
      </c>
      <c r="C130" s="21">
        <v>8.5714285714285715E-2</v>
      </c>
      <c r="D130" s="20">
        <v>10</v>
      </c>
      <c r="E130" s="21">
        <v>0.2857142857142857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5.7142857142857141E-2</v>
      </c>
      <c r="D131" s="20">
        <v>9</v>
      </c>
      <c r="E131" s="21">
        <v>0.25714285714285712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4</v>
      </c>
      <c r="C132" s="21">
        <v>0.11428571428571428</v>
      </c>
      <c r="D132" s="20">
        <v>4</v>
      </c>
      <c r="E132" s="21">
        <v>0.11428571428571428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5</v>
      </c>
      <c r="C133" s="21">
        <v>0.14285714285714285</v>
      </c>
      <c r="D133" s="20">
        <v>10</v>
      </c>
      <c r="E133" s="21">
        <v>0.2857142857142857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2.8571428571428571E-2</v>
      </c>
      <c r="D134" s="20">
        <v>4</v>
      </c>
      <c r="E134" s="21">
        <v>0.11428571428571428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8.5714285714285715E-2</v>
      </c>
      <c r="D135" s="20">
        <v>6</v>
      </c>
      <c r="E135" s="21">
        <v>0.17142857142857143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8.5714285714285715E-2</v>
      </c>
      <c r="D136" s="20">
        <v>0</v>
      </c>
      <c r="E136" s="21">
        <v>0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3</v>
      </c>
      <c r="C137" s="21">
        <v>8.5714285714285715E-2</v>
      </c>
      <c r="D137" s="20">
        <v>3</v>
      </c>
      <c r="E137" s="21">
        <v>8.5714285714285715E-2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2.8571428571428571E-2</v>
      </c>
      <c r="D138" s="20">
        <v>2</v>
      </c>
      <c r="E138" s="21">
        <v>5.7142857142857141E-2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2.8571428571428571E-2</v>
      </c>
      <c r="D139" s="20">
        <v>4</v>
      </c>
      <c r="E139" s="21">
        <v>0.11428571428571428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4</v>
      </c>
      <c r="C146" s="21">
        <v>0.11428571428571428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17</v>
      </c>
      <c r="C147" s="21">
        <v>0.48571428571428571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8</v>
      </c>
      <c r="C148" s="21">
        <v>0.22857142857142856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8.5714285714285715E-2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58"/>
  <sheetViews>
    <sheetView topLeftCell="A96" workbookViewId="0">
      <selection activeCell="C104" sqref="C104:C115"/>
    </sheetView>
  </sheetViews>
  <sheetFormatPr baseColWidth="10" defaultRowHeight="16" x14ac:dyDescent="0.2"/>
  <sheetData>
    <row r="1" spans="1:50" x14ac:dyDescent="0.2">
      <c r="A1" s="20" t="s">
        <v>135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20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9</v>
      </c>
      <c r="C5" s="21">
        <v>0.45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8</v>
      </c>
      <c r="C6" s="21">
        <v>0.4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3</v>
      </c>
      <c r="C7" s="21">
        <v>0.15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9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</v>
      </c>
      <c r="C14" s="10">
        <v>0.05</v>
      </c>
      <c r="D14" s="20"/>
      <c r="E14" s="20">
        <v>1</v>
      </c>
      <c r="F14" s="21">
        <v>0.1111111111111111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11</v>
      </c>
      <c r="C16" s="10">
        <v>0.55000000000000004</v>
      </c>
      <c r="D16" s="20"/>
      <c r="E16" s="20">
        <v>4</v>
      </c>
      <c r="F16" s="21">
        <v>0.44444444444444442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8</v>
      </c>
      <c r="C17" s="10">
        <v>0.4</v>
      </c>
      <c r="D17" s="20"/>
      <c r="E17" s="20">
        <v>4</v>
      </c>
      <c r="F17" s="21">
        <v>0.44444444444444442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</v>
      </c>
      <c r="C19" s="10">
        <v>0.05</v>
      </c>
      <c r="D19" s="20"/>
      <c r="E19" s="20">
        <v>1</v>
      </c>
      <c r="F19" s="21">
        <v>0.1111111111111111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1</v>
      </c>
      <c r="C21" s="10">
        <v>0.05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965</v>
      </c>
      <c r="C28" s="21"/>
      <c r="D28" s="20"/>
      <c r="E28" s="24">
        <v>552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773</v>
      </c>
      <c r="C29" s="21"/>
      <c r="D29" s="20"/>
      <c r="E29" s="20">
        <v>124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1738</v>
      </c>
      <c r="C30" s="21"/>
      <c r="D30" s="20"/>
      <c r="E30" s="24">
        <v>676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1</v>
      </c>
      <c r="C36" s="21">
        <v>0.05</v>
      </c>
      <c r="D36" s="20"/>
      <c r="E36" s="9">
        <v>0</v>
      </c>
      <c r="F36" s="21">
        <v>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4</v>
      </c>
      <c r="C37" s="21">
        <v>0.2</v>
      </c>
      <c r="D37" s="20"/>
      <c r="E37" s="9">
        <v>3</v>
      </c>
      <c r="F37" s="21">
        <v>0.33333333333333331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3</v>
      </c>
      <c r="C38" s="21">
        <v>0.15</v>
      </c>
      <c r="D38" s="20"/>
      <c r="E38" s="9">
        <v>2</v>
      </c>
      <c r="F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1</v>
      </c>
      <c r="C39" s="21">
        <v>0.05</v>
      </c>
      <c r="D39" s="20"/>
      <c r="E39" s="9">
        <v>0</v>
      </c>
      <c r="F39" s="21">
        <v>0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1</v>
      </c>
      <c r="C40" s="21">
        <v>0.05</v>
      </c>
      <c r="D40" s="20"/>
      <c r="E40" s="9">
        <v>0</v>
      </c>
      <c r="F40" s="21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3</v>
      </c>
      <c r="C41" s="21">
        <v>0.15</v>
      </c>
      <c r="D41" s="20"/>
      <c r="E41" s="9">
        <v>0</v>
      </c>
      <c r="F41" s="21">
        <v>0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7</v>
      </c>
      <c r="C42" s="21">
        <v>0.35</v>
      </c>
      <c r="D42" s="20"/>
      <c r="E42" s="9">
        <v>4</v>
      </c>
      <c r="F42" s="21">
        <v>0.44444444444444442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20</v>
      </c>
      <c r="C43" s="21">
        <v>1</v>
      </c>
      <c r="D43" s="20"/>
      <c r="E43" s="20">
        <v>9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1</v>
      </c>
      <c r="C50" s="21">
        <v>0.1111111111111111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3</v>
      </c>
      <c r="C51" s="21">
        <v>0.33333333333333331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1</v>
      </c>
      <c r="C52" s="21">
        <v>0.1111111111111111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</v>
      </c>
      <c r="C53" s="21">
        <v>0.1111111111111111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1</v>
      </c>
      <c r="C54" s="21">
        <v>0.1111111111111111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7</v>
      </c>
      <c r="C55" s="21">
        <v>0.77777777777777779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2</v>
      </c>
      <c r="C56" s="21">
        <v>0.22222222222222221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5</v>
      </c>
      <c r="D61" s="21">
        <v>0.55555555555555558</v>
      </c>
      <c r="E61" s="20">
        <v>2</v>
      </c>
      <c r="F61" s="21">
        <v>0.22222222222222221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5</v>
      </c>
      <c r="D62" s="21">
        <v>0.55555555555555558</v>
      </c>
      <c r="E62" s="20">
        <v>2</v>
      </c>
      <c r="F62" s="21">
        <v>0.22222222222222221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5</v>
      </c>
      <c r="D63" s="21">
        <v>0.55555555555555558</v>
      </c>
      <c r="E63" s="20">
        <v>2</v>
      </c>
      <c r="F63" s="21">
        <v>0.22222222222222221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4</v>
      </c>
      <c r="D64" s="21">
        <v>0.44444444444444442</v>
      </c>
      <c r="E64" s="20">
        <v>3</v>
      </c>
      <c r="F64" s="21">
        <v>0.33333333333333331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7</v>
      </c>
      <c r="D65" s="21">
        <v>0.77777777777777779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7</v>
      </c>
      <c r="D66" s="21">
        <v>0.77777777777777779</v>
      </c>
      <c r="E66" s="20">
        <v>0</v>
      </c>
      <c r="F66" s="21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3</v>
      </c>
      <c r="D67" s="21">
        <v>0.33333333333333331</v>
      </c>
      <c r="E67" s="20">
        <v>4</v>
      </c>
      <c r="F67" s="21">
        <v>0.44444444444444442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7</v>
      </c>
      <c r="D68" s="21">
        <v>0.77777777777777779</v>
      </c>
      <c r="E68" s="20">
        <v>0</v>
      </c>
      <c r="F68" s="21">
        <v>0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7</v>
      </c>
      <c r="D69" s="21">
        <v>0.77777777777777779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4</v>
      </c>
      <c r="D70" s="21">
        <v>0.44444444444444442</v>
      </c>
      <c r="E70" s="20">
        <v>3</v>
      </c>
      <c r="F70" s="21">
        <v>0.33333333333333331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6</v>
      </c>
      <c r="C76" s="21">
        <v>0.66666666666666663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2</v>
      </c>
      <c r="C77" s="21">
        <v>0.22222222222222221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0.1111111111111111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3</v>
      </c>
      <c r="C80" s="21">
        <v>0.33333333333333331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4</v>
      </c>
      <c r="C81" s="21">
        <v>0.44444444444444442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4</v>
      </c>
      <c r="C82" s="21">
        <v>0.44444444444444442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0.1111111111111111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7</v>
      </c>
      <c r="C84" s="21">
        <v>0.77777777777777779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4</v>
      </c>
      <c r="C85" s="21">
        <v>0.44444444444444442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2</v>
      </c>
      <c r="C87" s="21">
        <v>0.22222222222222221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0.1111111111111111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0.1111111111111111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3</v>
      </c>
      <c r="B97" s="21">
        <v>0.33333333333333331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164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f>B104/A97</f>
        <v>0</v>
      </c>
      <c r="D104" s="20">
        <v>0</v>
      </c>
      <c r="E104" s="21">
        <f>D104/A97</f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f>B105/A97</f>
        <v>0</v>
      </c>
      <c r="D105" s="20">
        <v>1</v>
      </c>
      <c r="E105" s="21">
        <f>D105/A97</f>
        <v>0.33333333333333331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2</v>
      </c>
      <c r="C106" s="21">
        <f>B106/A97</f>
        <v>0.66666666666666663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f>B107/A97</f>
        <v>0</v>
      </c>
      <c r="D107" s="20">
        <v>1</v>
      </c>
      <c r="E107" s="21">
        <f>D107/A97</f>
        <v>0.33333333333333331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f>B108/A97</f>
        <v>0</v>
      </c>
      <c r="D108" s="20">
        <v>1</v>
      </c>
      <c r="E108" s="21">
        <f>D108/A97</f>
        <v>0.33333333333333331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1</v>
      </c>
      <c r="E109" s="21">
        <f>D109/A97</f>
        <v>0.33333333333333331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0</v>
      </c>
      <c r="E111" s="21">
        <f>D111/A97</f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f>B112/A97</f>
        <v>0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1</v>
      </c>
      <c r="E114" s="21">
        <f>D114/A97</f>
        <v>0.33333333333333331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199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</v>
      </c>
      <c r="C122" s="21">
        <v>0.1111111111111111</v>
      </c>
      <c r="D122" s="20">
        <v>3</v>
      </c>
      <c r="E122" s="21">
        <v>0.33333333333333331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</v>
      </c>
      <c r="C123" s="21">
        <v>0.1111111111111111</v>
      </c>
      <c r="D123" s="20">
        <v>4</v>
      </c>
      <c r="E123" s="21">
        <v>0.44444444444444442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0</v>
      </c>
      <c r="C124" s="21">
        <v>0</v>
      </c>
      <c r="D124" s="20">
        <v>2</v>
      </c>
      <c r="E124" s="21">
        <v>0.22222222222222221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2</v>
      </c>
      <c r="C125" s="21">
        <v>0.22222222222222221</v>
      </c>
      <c r="D125" s="20">
        <v>1</v>
      </c>
      <c r="E125" s="21">
        <v>0.1111111111111111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4</v>
      </c>
      <c r="C126" s="21">
        <v>0.44444444444444442</v>
      </c>
      <c r="D126" s="20">
        <v>1</v>
      </c>
      <c r="E126" s="21">
        <v>0.1111111111111111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</v>
      </c>
      <c r="C127" s="21">
        <v>0.22222222222222221</v>
      </c>
      <c r="D127" s="20">
        <v>2</v>
      </c>
      <c r="E127" s="21">
        <v>0.22222222222222221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2</v>
      </c>
      <c r="E128" s="21">
        <v>0.22222222222222221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2</v>
      </c>
      <c r="C129" s="21">
        <v>0.22222222222222221</v>
      </c>
      <c r="D129" s="20">
        <v>1</v>
      </c>
      <c r="E129" s="21">
        <v>0.1111111111111111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0.1111111111111111</v>
      </c>
      <c r="D130" s="20">
        <v>1</v>
      </c>
      <c r="E130" s="21">
        <v>0.1111111111111111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0.22222222222222221</v>
      </c>
      <c r="D131" s="20">
        <v>0</v>
      </c>
      <c r="E131" s="21">
        <v>0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0.1111111111111111</v>
      </c>
      <c r="D132" s="20">
        <v>1</v>
      </c>
      <c r="E132" s="21">
        <v>0.1111111111111111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0.22222222222222221</v>
      </c>
      <c r="D133" s="20">
        <v>2</v>
      </c>
      <c r="E133" s="21">
        <v>0.22222222222222221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0.1111111111111111</v>
      </c>
      <c r="D134" s="20">
        <v>1</v>
      </c>
      <c r="E134" s="21">
        <v>0.1111111111111111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</v>
      </c>
      <c r="C135" s="21">
        <v>0.1111111111111111</v>
      </c>
      <c r="D135" s="20">
        <v>4</v>
      </c>
      <c r="E135" s="21">
        <v>0.44444444444444442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2</v>
      </c>
      <c r="E136" s="21">
        <v>0.22222222222222221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>
        <v>0</v>
      </c>
      <c r="D137" s="20">
        <v>4</v>
      </c>
      <c r="E137" s="21">
        <v>0.44444444444444442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2</v>
      </c>
      <c r="C138" s="21">
        <v>0.22222222222222221</v>
      </c>
      <c r="D138" s="20">
        <v>1</v>
      </c>
      <c r="E138" s="21">
        <v>0.1111111111111111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0.1111111111111111</v>
      </c>
      <c r="D139" s="20">
        <v>4</v>
      </c>
      <c r="E139" s="21">
        <v>0.44444444444444442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5</v>
      </c>
      <c r="C147" s="21">
        <v>0.55555555555555558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0.1111111111111111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1</v>
      </c>
      <c r="C151" s="21">
        <v>0.1111111111111111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Z158"/>
  <sheetViews>
    <sheetView topLeftCell="A110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136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89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38</v>
      </c>
      <c r="C5" s="21">
        <v>0.42696629213483145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25</v>
      </c>
      <c r="C6" s="21">
        <v>0.2808988764044944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26</v>
      </c>
      <c r="C7" s="21">
        <v>0.29213483146067415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38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28</v>
      </c>
      <c r="C14" s="10">
        <v>0.3146067415730337</v>
      </c>
      <c r="D14" s="20"/>
      <c r="E14" s="20">
        <v>14</v>
      </c>
      <c r="F14" s="21">
        <v>0.36842105263157893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1</v>
      </c>
      <c r="C15" s="10">
        <v>1.1235955056179775E-2</v>
      </c>
      <c r="D15" s="20"/>
      <c r="E15" s="20">
        <v>1</v>
      </c>
      <c r="F15" s="21">
        <v>2.6315789473684209E-2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29</v>
      </c>
      <c r="C16" s="10">
        <v>0.3258426966292135</v>
      </c>
      <c r="D16" s="20"/>
      <c r="E16" s="20">
        <v>14</v>
      </c>
      <c r="F16" s="21">
        <v>0.36842105263157893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9</v>
      </c>
      <c r="C17" s="10">
        <v>0.10112359550561797</v>
      </c>
      <c r="D17" s="20"/>
      <c r="E17" s="20">
        <v>3</v>
      </c>
      <c r="F17" s="21">
        <v>7.8947368421052627E-2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</v>
      </c>
      <c r="C18" s="10">
        <v>1.1235955056179775E-2</v>
      </c>
      <c r="D18" s="20"/>
      <c r="E18" s="20">
        <v>1</v>
      </c>
      <c r="F18" s="21">
        <v>2.6315789473684209E-2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16</v>
      </c>
      <c r="C19" s="10">
        <v>0.1797752808988764</v>
      </c>
      <c r="D19" s="20"/>
      <c r="E19" s="20">
        <v>5</v>
      </c>
      <c r="F19" s="21">
        <v>0.13157894736842105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5</v>
      </c>
      <c r="C20" s="10">
        <v>5.6179775280898875E-2</v>
      </c>
      <c r="D20" s="20"/>
      <c r="E20" s="20">
        <v>3</v>
      </c>
      <c r="F20" s="21">
        <v>7.8947368421052627E-2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18</v>
      </c>
      <c r="C22" s="10">
        <v>0.20224719101123595</v>
      </c>
      <c r="D22" s="20"/>
      <c r="E22" s="20">
        <v>5</v>
      </c>
      <c r="F22" s="21">
        <v>0.13157894736842105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3404</v>
      </c>
      <c r="C28" s="21"/>
      <c r="D28" s="20"/>
      <c r="E28" s="24">
        <v>1417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1573</v>
      </c>
      <c r="C29" s="21"/>
      <c r="D29" s="20"/>
      <c r="E29" s="20">
        <v>549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4977</v>
      </c>
      <c r="C30" s="21"/>
      <c r="D30" s="20"/>
      <c r="E30" s="24">
        <v>1966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14</v>
      </c>
      <c r="C36" s="21">
        <v>0.15730337078651685</v>
      </c>
      <c r="D36" s="20"/>
      <c r="E36" s="9">
        <v>8</v>
      </c>
      <c r="F36" s="21">
        <v>0.21052631578947367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20</v>
      </c>
      <c r="C37" s="21">
        <v>0.2247191011235955</v>
      </c>
      <c r="D37" s="20"/>
      <c r="E37" s="9">
        <v>5</v>
      </c>
      <c r="F37" s="21">
        <v>0.13157894736842105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13</v>
      </c>
      <c r="C38" s="21">
        <v>0.14606741573033707</v>
      </c>
      <c r="D38" s="20"/>
      <c r="E38" s="9">
        <v>8</v>
      </c>
      <c r="F38" s="21">
        <v>0.21052631578947367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9</v>
      </c>
      <c r="C39" s="21">
        <v>0.10112359550561797</v>
      </c>
      <c r="D39" s="20"/>
      <c r="E39" s="9">
        <v>5</v>
      </c>
      <c r="F39" s="21">
        <v>0.13157894736842105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11</v>
      </c>
      <c r="C40" s="21">
        <v>0.12359550561797752</v>
      </c>
      <c r="D40" s="20"/>
      <c r="E40" s="9">
        <v>6</v>
      </c>
      <c r="F40" s="21">
        <v>0.15789473684210525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11</v>
      </c>
      <c r="C41" s="21">
        <v>0.12359550561797752</v>
      </c>
      <c r="D41" s="20"/>
      <c r="E41" s="9">
        <v>5</v>
      </c>
      <c r="F41" s="21">
        <v>0.13157894736842105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10</v>
      </c>
      <c r="C42" s="21">
        <v>0.11235955056179775</v>
      </c>
      <c r="D42" s="20"/>
      <c r="E42" s="9">
        <v>1</v>
      </c>
      <c r="F42" s="21">
        <v>2.6315789473684209E-2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88</v>
      </c>
      <c r="C43" s="21">
        <v>0.9887640449438202</v>
      </c>
      <c r="D43" s="20"/>
      <c r="E43" s="20">
        <v>38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1</v>
      </c>
      <c r="C44" s="21">
        <v>1.1235955056179775E-2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9</v>
      </c>
      <c r="C50" s="21">
        <v>0.23684210526315788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15</v>
      </c>
      <c r="C51" s="21">
        <v>0.39473684210526316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3</v>
      </c>
      <c r="C52" s="21">
        <v>7.8947368421052627E-2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10</v>
      </c>
      <c r="C53" s="21">
        <v>0.26315789473684209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37</v>
      </c>
      <c r="C55" s="21">
        <v>0.97368421052631582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2.6315789473684209E-2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25</v>
      </c>
      <c r="D61" s="21">
        <v>0.65789473684210531</v>
      </c>
      <c r="E61" s="20">
        <v>11</v>
      </c>
      <c r="F61" s="21">
        <v>0.28947368421052633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20</v>
      </c>
      <c r="D62" s="21">
        <v>0.52631578947368418</v>
      </c>
      <c r="E62" s="20">
        <v>13</v>
      </c>
      <c r="F62" s="21">
        <v>0.34210526315789475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21</v>
      </c>
      <c r="D63" s="21">
        <v>0.55263157894736847</v>
      </c>
      <c r="E63" s="20">
        <v>12</v>
      </c>
      <c r="F63" s="21">
        <v>0.31578947368421051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21</v>
      </c>
      <c r="D64" s="21">
        <v>0.55263157894736847</v>
      </c>
      <c r="E64" s="20">
        <v>9</v>
      </c>
      <c r="F64" s="21">
        <v>0.23684210526315788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34</v>
      </c>
      <c r="D65" s="21">
        <v>0.89473684210526316</v>
      </c>
      <c r="E65" s="20">
        <v>2</v>
      </c>
      <c r="F65" s="21">
        <v>5.2631578947368418E-2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33</v>
      </c>
      <c r="D66" s="21">
        <v>0.86842105263157898</v>
      </c>
      <c r="E66" s="20">
        <v>3</v>
      </c>
      <c r="F66" s="21">
        <v>7.8947368421052627E-2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15</v>
      </c>
      <c r="D67" s="21">
        <v>0.39473684210526316</v>
      </c>
      <c r="E67" s="20">
        <v>10</v>
      </c>
      <c r="F67" s="21">
        <v>0.26315789473684209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24</v>
      </c>
      <c r="D68" s="21">
        <v>0.63157894736842102</v>
      </c>
      <c r="E68" s="20">
        <v>11</v>
      </c>
      <c r="F68" s="21">
        <v>0.28947368421052633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33</v>
      </c>
      <c r="D69" s="21">
        <v>0.86842105263157898</v>
      </c>
      <c r="E69" s="20">
        <v>2</v>
      </c>
      <c r="F69" s="21">
        <v>5.2631578947368418E-2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16</v>
      </c>
      <c r="D70" s="21">
        <v>0.42105263157894735</v>
      </c>
      <c r="E70" s="20">
        <v>13</v>
      </c>
      <c r="F70" s="21">
        <v>0.34210526315789475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34</v>
      </c>
      <c r="C76" s="21">
        <v>0.89473684210526316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18</v>
      </c>
      <c r="C77" s="21">
        <v>0.47368421052631576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9</v>
      </c>
      <c r="C78" s="21">
        <v>0.23684210526315788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5</v>
      </c>
      <c r="C79" s="21">
        <v>0.13157894736842105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22</v>
      </c>
      <c r="C80" s="21">
        <v>0.57894736842105265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27</v>
      </c>
      <c r="C81" s="21">
        <v>0.71052631578947367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4</v>
      </c>
      <c r="C82" s="21">
        <v>0.10526315789473684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5</v>
      </c>
      <c r="C83" s="21">
        <v>0.13157894736842105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33</v>
      </c>
      <c r="C84" s="21">
        <v>0.86842105263157898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27</v>
      </c>
      <c r="C85" s="21">
        <v>0.71052631578947367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2.6315789473684209E-2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3</v>
      </c>
      <c r="C87" s="21">
        <v>7.8947368421052627E-2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10</v>
      </c>
      <c r="C88" s="21">
        <v>0.26315789473684209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7</v>
      </c>
      <c r="C89" s="21">
        <v>0.18421052631578946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4</v>
      </c>
      <c r="C90" s="21">
        <v>0.10526315789473684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24</v>
      </c>
      <c r="B97" s="21">
        <v>0.63157894736842102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200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4</v>
      </c>
      <c r="C104" s="21">
        <f>B104/A97</f>
        <v>0.16666666666666666</v>
      </c>
      <c r="D104" s="20">
        <v>1</v>
      </c>
      <c r="E104" s="21">
        <f>D104/A97</f>
        <v>4.1666666666666664E-2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4</v>
      </c>
      <c r="C105" s="21">
        <f>B105/A97</f>
        <v>0.16666666666666666</v>
      </c>
      <c r="D105" s="20">
        <v>1</v>
      </c>
      <c r="E105" s="21">
        <f>D105/A97</f>
        <v>4.1666666666666664E-2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</v>
      </c>
      <c r="C106" s="21">
        <f>B106/A97</f>
        <v>4.1666666666666664E-2</v>
      </c>
      <c r="D106" s="20">
        <v>1</v>
      </c>
      <c r="E106" s="21">
        <f>D106/A97</f>
        <v>4.1666666666666664E-2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4.1666666666666664E-2</v>
      </c>
      <c r="D107" s="20">
        <v>0</v>
      </c>
      <c r="E107" s="21">
        <f>D107/A97</f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2</v>
      </c>
      <c r="C108" s="21">
        <f>B108/A97</f>
        <v>8.3333333333333329E-2</v>
      </c>
      <c r="D108" s="20">
        <v>0</v>
      </c>
      <c r="E108" s="21">
        <f>D108/A97</f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4</v>
      </c>
      <c r="C109" s="21">
        <f>B109/A97</f>
        <v>0.16666666666666666</v>
      </c>
      <c r="D109" s="20">
        <v>1</v>
      </c>
      <c r="E109" s="21">
        <f>D109/A97</f>
        <v>4.1666666666666664E-2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1</v>
      </c>
      <c r="E111" s="21">
        <f>D111/A97</f>
        <v>4.1666666666666664E-2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4.1666666666666664E-2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f>B114/A97</f>
        <v>4.1666666666666664E-2</v>
      </c>
      <c r="D114" s="20">
        <v>2</v>
      </c>
      <c r="E114" s="21">
        <f>D114/A97</f>
        <v>8.3333333333333329E-2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1</v>
      </c>
      <c r="E115" s="21">
        <f>D115/A97</f>
        <v>4.1666666666666664E-2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177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13</v>
      </c>
      <c r="C122" s="21">
        <v>0.34210526315789475</v>
      </c>
      <c r="D122" s="20">
        <v>10</v>
      </c>
      <c r="E122" s="21">
        <v>0.26315789473684209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8</v>
      </c>
      <c r="C123" s="21">
        <v>0.21052631578947367</v>
      </c>
      <c r="D123" s="20">
        <v>12</v>
      </c>
      <c r="E123" s="21">
        <v>0.31578947368421051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6</v>
      </c>
      <c r="C124" s="21">
        <v>0.15789473684210525</v>
      </c>
      <c r="D124" s="20">
        <v>3</v>
      </c>
      <c r="E124" s="21">
        <v>7.8947368421052627E-2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9</v>
      </c>
      <c r="C125" s="21">
        <v>0.23684210526315788</v>
      </c>
      <c r="D125" s="20">
        <v>8</v>
      </c>
      <c r="E125" s="21">
        <v>0.21052631578947367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15</v>
      </c>
      <c r="C126" s="21">
        <v>0.39473684210526316</v>
      </c>
      <c r="D126" s="20">
        <v>11</v>
      </c>
      <c r="E126" s="21">
        <v>0.28947368421052633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9</v>
      </c>
      <c r="C127" s="21">
        <v>0.23684210526315788</v>
      </c>
      <c r="D127" s="20">
        <v>21</v>
      </c>
      <c r="E127" s="21">
        <v>0.55263157894736847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2.6315789473684209E-2</v>
      </c>
      <c r="D128" s="20">
        <v>5</v>
      </c>
      <c r="E128" s="21">
        <v>0.13157894736842105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2</v>
      </c>
      <c r="C129" s="21">
        <v>5.2631578947368418E-2</v>
      </c>
      <c r="D129" s="20">
        <v>14</v>
      </c>
      <c r="E129" s="21">
        <v>0.36842105263157893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3</v>
      </c>
      <c r="C130" s="21">
        <v>7.8947368421052627E-2</v>
      </c>
      <c r="D130" s="20">
        <v>8</v>
      </c>
      <c r="E130" s="21">
        <v>0.21052631578947367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7</v>
      </c>
      <c r="C131" s="21">
        <v>0.18421052631578946</v>
      </c>
      <c r="D131" s="20">
        <v>9</v>
      </c>
      <c r="E131" s="21">
        <v>0.23684210526315788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4</v>
      </c>
      <c r="C132" s="21">
        <v>0.10526315789473684</v>
      </c>
      <c r="D132" s="20">
        <v>2</v>
      </c>
      <c r="E132" s="21">
        <v>5.2631578947368418E-2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4</v>
      </c>
      <c r="C133" s="21">
        <v>0.10526315789473684</v>
      </c>
      <c r="D133" s="20">
        <v>10</v>
      </c>
      <c r="E133" s="21">
        <v>0.26315789473684209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5.2631578947368418E-2</v>
      </c>
      <c r="D134" s="20">
        <v>7</v>
      </c>
      <c r="E134" s="21">
        <v>0.18421052631578946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15</v>
      </c>
      <c r="C135" s="21">
        <v>0.39473684210526316</v>
      </c>
      <c r="D135" s="20">
        <v>8</v>
      </c>
      <c r="E135" s="21">
        <v>0.21052631578947367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3</v>
      </c>
      <c r="E136" s="21">
        <v>7.8947368421052627E-2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6</v>
      </c>
      <c r="C137" s="21">
        <v>0.15789473684210525</v>
      </c>
      <c r="D137" s="20">
        <v>12</v>
      </c>
      <c r="E137" s="21">
        <v>0.31578947368421051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8</v>
      </c>
      <c r="C138" s="21">
        <v>0.21052631578947367</v>
      </c>
      <c r="D138" s="20">
        <v>11</v>
      </c>
      <c r="E138" s="21">
        <v>0.28947368421052633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2</v>
      </c>
      <c r="C139" s="21">
        <v>5.2631578947368418E-2</v>
      </c>
      <c r="D139" s="20">
        <v>9</v>
      </c>
      <c r="E139" s="21">
        <v>0.23684210526315788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2</v>
      </c>
      <c r="C140" s="21">
        <v>5.2631578947368418E-2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6</v>
      </c>
      <c r="C146" s="21">
        <v>0.15789473684210525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17</v>
      </c>
      <c r="C147" s="21">
        <v>0.44736842105263158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11</v>
      </c>
      <c r="C148" s="21">
        <v>0.28947368421052633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7.8947368421052627E-2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58"/>
  <sheetViews>
    <sheetView topLeftCell="A98" workbookViewId="0">
      <selection activeCell="E104" sqref="E104:E115"/>
    </sheetView>
  </sheetViews>
  <sheetFormatPr baseColWidth="10" defaultRowHeight="16" x14ac:dyDescent="0.2"/>
  <sheetData>
    <row r="1" spans="1:50" x14ac:dyDescent="0.2">
      <c r="A1" s="20" t="s">
        <v>137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89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51</v>
      </c>
      <c r="C5" s="21">
        <v>0.5730337078651685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24</v>
      </c>
      <c r="C6" s="21">
        <v>0.2696629213483146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14</v>
      </c>
      <c r="C7" s="21">
        <v>0.15730337078651685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51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49</v>
      </c>
      <c r="C14" s="10">
        <v>0.550561797752809</v>
      </c>
      <c r="D14" s="20"/>
      <c r="E14" s="20">
        <v>27</v>
      </c>
      <c r="F14" s="21">
        <v>0.52941176470588236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18</v>
      </c>
      <c r="C16" s="10">
        <v>0.20224719101123595</v>
      </c>
      <c r="D16" s="20"/>
      <c r="E16" s="20">
        <v>10</v>
      </c>
      <c r="F16" s="21">
        <v>0.19607843137254902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7</v>
      </c>
      <c r="C17" s="10">
        <v>7.8651685393258425E-2</v>
      </c>
      <c r="D17" s="20"/>
      <c r="E17" s="20">
        <v>4</v>
      </c>
      <c r="F17" s="21">
        <v>7.8431372549019607E-2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</v>
      </c>
      <c r="C18" s="10">
        <v>1.1235955056179775E-2</v>
      </c>
      <c r="D18" s="20"/>
      <c r="E18" s="20">
        <v>1</v>
      </c>
      <c r="F18" s="21">
        <v>1.9607843137254902E-2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13</v>
      </c>
      <c r="C19" s="10">
        <v>0.14606741573033707</v>
      </c>
      <c r="D19" s="20"/>
      <c r="E19" s="20">
        <v>11</v>
      </c>
      <c r="F19" s="21">
        <v>0.21568627450980393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4</v>
      </c>
      <c r="C20" s="10">
        <v>4.49438202247191E-2</v>
      </c>
      <c r="D20" s="20"/>
      <c r="E20" s="20">
        <v>2</v>
      </c>
      <c r="F20" s="21">
        <v>3.9215686274509803E-2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2</v>
      </c>
      <c r="C21" s="10">
        <v>2.247191011235955E-2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13</v>
      </c>
      <c r="C22" s="10">
        <v>0.14606741573033707</v>
      </c>
      <c r="D22" s="20"/>
      <c r="E22" s="20">
        <v>8</v>
      </c>
      <c r="F22" s="21">
        <v>0.15686274509803921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4443</v>
      </c>
      <c r="C28" s="21"/>
      <c r="D28" s="20"/>
      <c r="E28" s="24">
        <v>2299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2660</v>
      </c>
      <c r="C29" s="21"/>
      <c r="D29" s="20"/>
      <c r="E29" s="20">
        <v>758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7103</v>
      </c>
      <c r="C30" s="21"/>
      <c r="D30" s="20"/>
      <c r="E30" s="24">
        <v>3057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13</v>
      </c>
      <c r="C36" s="21">
        <v>0.14606741573033707</v>
      </c>
      <c r="D36" s="20"/>
      <c r="E36" s="9">
        <v>5</v>
      </c>
      <c r="F36" s="21">
        <v>9.8039215686274508E-2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18</v>
      </c>
      <c r="C37" s="21">
        <v>0.20224719101123595</v>
      </c>
      <c r="D37" s="20"/>
      <c r="E37" s="9">
        <v>12</v>
      </c>
      <c r="F37" s="21">
        <v>0.23529411764705882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17</v>
      </c>
      <c r="C38" s="21">
        <v>0.19101123595505617</v>
      </c>
      <c r="D38" s="20"/>
      <c r="E38" s="9">
        <v>14</v>
      </c>
      <c r="F38" s="21">
        <v>0.27450000000000002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17</v>
      </c>
      <c r="C39" s="21">
        <v>0.19101123595505617</v>
      </c>
      <c r="D39" s="20"/>
      <c r="E39" s="9">
        <v>8</v>
      </c>
      <c r="F39" s="21">
        <v>0.15686274509803921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10</v>
      </c>
      <c r="C40" s="21">
        <v>0.11235955056179775</v>
      </c>
      <c r="D40" s="20"/>
      <c r="E40" s="9">
        <v>5</v>
      </c>
      <c r="F40" s="21">
        <v>9.8039215686274508E-2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9</v>
      </c>
      <c r="C41" s="21">
        <v>0.10112359550561797</v>
      </c>
      <c r="D41" s="20"/>
      <c r="E41" s="9">
        <v>4</v>
      </c>
      <c r="F41" s="21">
        <v>7.8431372549019607E-2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4</v>
      </c>
      <c r="C42" s="21">
        <v>4.49438202247191E-2</v>
      </c>
      <c r="D42" s="20"/>
      <c r="E42" s="9">
        <v>3</v>
      </c>
      <c r="F42" s="21">
        <v>5.8823529411764705E-2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88</v>
      </c>
      <c r="C43" s="21">
        <v>0.9887640449438202</v>
      </c>
      <c r="D43" s="20"/>
      <c r="E43" s="20">
        <v>51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1</v>
      </c>
      <c r="C44" s="21">
        <v>1.1235955056179775E-2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7</v>
      </c>
      <c r="C50" s="21">
        <v>0.13725490196078433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18</v>
      </c>
      <c r="C51" s="21">
        <v>0.35294117647058826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4</v>
      </c>
      <c r="C52" s="21">
        <v>7.8431372549019607E-2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20</v>
      </c>
      <c r="C53" s="21">
        <v>0.39215686274509803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1.9607843137254902E-2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50</v>
      </c>
      <c r="C55" s="21">
        <v>0.98039215686274506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1.9607843137254902E-2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40</v>
      </c>
      <c r="D61" s="21">
        <v>0.78431372549019607</v>
      </c>
      <c r="E61" s="20">
        <v>10</v>
      </c>
      <c r="F61" s="21">
        <v>0.19607843137254902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40</v>
      </c>
      <c r="D62" s="21">
        <v>0.78431372549019607</v>
      </c>
      <c r="E62" s="20">
        <v>8</v>
      </c>
      <c r="F62" s="21">
        <v>0.15686274509803921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39</v>
      </c>
      <c r="D63" s="21">
        <v>0.76470588235294112</v>
      </c>
      <c r="E63" s="20">
        <v>8</v>
      </c>
      <c r="F63" s="21">
        <v>0.15686274509803921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32</v>
      </c>
      <c r="D64" s="21">
        <v>0.62745098039215685</v>
      </c>
      <c r="E64" s="20">
        <v>15</v>
      </c>
      <c r="F64" s="21">
        <v>0.29411764705882354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7</v>
      </c>
      <c r="D65" s="21">
        <v>0.13725490196078433</v>
      </c>
      <c r="E65" s="20">
        <v>3</v>
      </c>
      <c r="F65" s="21">
        <v>5.8823529411764705E-2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48</v>
      </c>
      <c r="D66" s="21">
        <v>0.94117647058823528</v>
      </c>
      <c r="E66" s="20">
        <v>2</v>
      </c>
      <c r="F66" s="21">
        <v>3.9215686274509803E-2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21</v>
      </c>
      <c r="D67" s="21">
        <v>0.41176470588235292</v>
      </c>
      <c r="E67" s="20">
        <v>20</v>
      </c>
      <c r="F67" s="21">
        <v>0.39215686274509803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35</v>
      </c>
      <c r="D68" s="21">
        <v>0.68627450980392157</v>
      </c>
      <c r="E68" s="20">
        <v>13</v>
      </c>
      <c r="F68" s="21">
        <v>0.25490196078431371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46</v>
      </c>
      <c r="D69" s="21">
        <v>0.90196078431372551</v>
      </c>
      <c r="E69" s="20">
        <v>4</v>
      </c>
      <c r="F69" s="21">
        <v>7.8431372549019607E-2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30</v>
      </c>
      <c r="D70" s="21">
        <v>0.58823529411764708</v>
      </c>
      <c r="E70" s="20">
        <v>14</v>
      </c>
      <c r="F70" s="21">
        <v>0.27450980392156865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43</v>
      </c>
      <c r="C76" s="21">
        <v>0.84313725490196079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28</v>
      </c>
      <c r="C77" s="21">
        <v>0.5490196078431373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8</v>
      </c>
      <c r="C78" s="21">
        <v>0.15686274509803921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8</v>
      </c>
      <c r="C79" s="21">
        <v>0.15686274509803921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15</v>
      </c>
      <c r="C80" s="21">
        <v>0.29411764705882354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20</v>
      </c>
      <c r="C81" s="21">
        <v>0.39215686274509803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6</v>
      </c>
      <c r="C82" s="21">
        <v>0.11764705882352941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1.9607843137254902E-2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37</v>
      </c>
      <c r="C84" s="21">
        <v>0.72549019607843135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37</v>
      </c>
      <c r="C85" s="21">
        <v>0.72549019607843135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1.9607843137254902E-2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5</v>
      </c>
      <c r="C87" s="21">
        <v>9.8039215686274508E-2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6</v>
      </c>
      <c r="C88" s="21">
        <v>0.11764705882352941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7</v>
      </c>
      <c r="C89" s="21">
        <v>0.13725490196078433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1.9607843137254902E-2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41</v>
      </c>
      <c r="B97" s="21">
        <v>0.80392156862745101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201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</v>
      </c>
      <c r="C104" s="21">
        <f>B104/A97</f>
        <v>2.4390243902439025E-2</v>
      </c>
      <c r="D104" s="20">
        <v>2</v>
      </c>
      <c r="E104" s="21">
        <f>D104/A97</f>
        <v>4.878048780487805E-2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f>B105/A97</f>
        <v>2.4390243902439025E-2</v>
      </c>
      <c r="D105" s="20">
        <v>5</v>
      </c>
      <c r="E105" s="21">
        <f>D105/A97</f>
        <v>0.12195121951219512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7</v>
      </c>
      <c r="C106" s="21">
        <f>B106/A97</f>
        <v>0.17073170731707318</v>
      </c>
      <c r="D106" s="20">
        <v>3</v>
      </c>
      <c r="E106" s="21">
        <f>D106/A97</f>
        <v>7.3170731707317069E-2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2.4390243902439025E-2</v>
      </c>
      <c r="D107" s="20">
        <v>1</v>
      </c>
      <c r="E107" s="21">
        <f>D107/A97</f>
        <v>2.4390243902439025E-2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4</v>
      </c>
      <c r="C108" s="21">
        <f>B108/A97</f>
        <v>9.7560975609756101E-2</v>
      </c>
      <c r="D108" s="20">
        <v>3</v>
      </c>
      <c r="E108" s="21">
        <f>D108/A97</f>
        <v>7.3170731707317069E-2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1</v>
      </c>
      <c r="C109" s="21">
        <f>B109/A97</f>
        <v>2.4390243902439025E-2</v>
      </c>
      <c r="D109" s="20">
        <v>5</v>
      </c>
      <c r="E109" s="21">
        <f>D109/A97</f>
        <v>0.12195121951219512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2.4390243902439025E-2</v>
      </c>
      <c r="D111" s="20">
        <v>2</v>
      </c>
      <c r="E111" s="21">
        <f>D111/A97</f>
        <v>4.878048780487805E-2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4</v>
      </c>
      <c r="C112" s="21">
        <f>B112/A97</f>
        <v>9.7560975609756101E-2</v>
      </c>
      <c r="D112" s="20">
        <v>5</v>
      </c>
      <c r="E112" s="21">
        <f>D112/A97</f>
        <v>0.12195121951219512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2.4390243902439025E-2</v>
      </c>
      <c r="D113" s="20">
        <v>6</v>
      </c>
      <c r="E113" s="21">
        <f>D113/A97</f>
        <v>0.14634146341463414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f>B114/A97</f>
        <v>2.4390243902439025E-2</v>
      </c>
      <c r="D114" s="20">
        <v>2</v>
      </c>
      <c r="E114" s="21">
        <f>D114/A97</f>
        <v>4.878048780487805E-2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202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13</v>
      </c>
      <c r="C122" s="21">
        <v>0.25490196078431371</v>
      </c>
      <c r="D122" s="20">
        <v>23</v>
      </c>
      <c r="E122" s="21">
        <v>0.45098039215686275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11</v>
      </c>
      <c r="C123" s="21">
        <v>0.21568627450980393</v>
      </c>
      <c r="D123" s="20">
        <v>16</v>
      </c>
      <c r="E123" s="21">
        <v>0.31372549019607843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4</v>
      </c>
      <c r="C124" s="21">
        <v>7.8431372549019607E-2</v>
      </c>
      <c r="D124" s="20">
        <v>13</v>
      </c>
      <c r="E124" s="21">
        <v>0.25490196078431371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11</v>
      </c>
      <c r="C125" s="21">
        <v>0.21568627450980393</v>
      </c>
      <c r="D125" s="20">
        <v>18</v>
      </c>
      <c r="E125" s="21">
        <v>0.35294117647058826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31</v>
      </c>
      <c r="C126" s="21">
        <v>0.60784313725490191</v>
      </c>
      <c r="D126" s="20">
        <v>12</v>
      </c>
      <c r="E126" s="21">
        <v>0.23529411764705882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18</v>
      </c>
      <c r="C127" s="21">
        <v>0.35294117647058826</v>
      </c>
      <c r="D127" s="20">
        <v>22</v>
      </c>
      <c r="E127" s="21">
        <v>0.43137254901960786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12</v>
      </c>
      <c r="E128" s="21">
        <v>0.23529411764705882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5</v>
      </c>
      <c r="C129" s="21">
        <v>9.8039215686274508E-2</v>
      </c>
      <c r="D129" s="20">
        <v>10</v>
      </c>
      <c r="E129" s="21">
        <v>0.19607843137254902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5</v>
      </c>
      <c r="C130" s="21">
        <v>9.8039215686274508E-2</v>
      </c>
      <c r="D130" s="20">
        <v>8</v>
      </c>
      <c r="E130" s="21">
        <v>0.15686274509803921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4</v>
      </c>
      <c r="C131" s="21">
        <v>7.8431372549019607E-2</v>
      </c>
      <c r="D131" s="20">
        <v>15</v>
      </c>
      <c r="E131" s="21">
        <v>0.29411764705882354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3</v>
      </c>
      <c r="C132" s="21">
        <v>5.8823529411764705E-2</v>
      </c>
      <c r="D132" s="20">
        <v>7</v>
      </c>
      <c r="E132" s="21">
        <v>0.13725490196078433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6</v>
      </c>
      <c r="C133" s="21">
        <v>0.11764705882352941</v>
      </c>
      <c r="D133" s="20">
        <v>8</v>
      </c>
      <c r="E133" s="21">
        <v>0.15686274509803921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6</v>
      </c>
      <c r="C134" s="21">
        <v>0.11764705882352941</v>
      </c>
      <c r="D134" s="20">
        <v>14</v>
      </c>
      <c r="E134" s="21">
        <v>0.27450980392156865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17</v>
      </c>
      <c r="C135" s="21">
        <v>0.33333333333333331</v>
      </c>
      <c r="D135" s="20">
        <v>19</v>
      </c>
      <c r="E135" s="21">
        <v>0.37254901960784315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5.8823529411764705E-2</v>
      </c>
      <c r="D136" s="20">
        <v>6</v>
      </c>
      <c r="E136" s="21">
        <v>0.11764705882352941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9</v>
      </c>
      <c r="C137" s="21">
        <v>0.17647058823529413</v>
      </c>
      <c r="D137" s="20">
        <v>18</v>
      </c>
      <c r="E137" s="21">
        <v>0.35294117647058826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6</v>
      </c>
      <c r="C138" s="21">
        <v>0.11764705882352941</v>
      </c>
      <c r="D138" s="20">
        <v>11</v>
      </c>
      <c r="E138" s="21">
        <v>0.21568627450980393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3</v>
      </c>
      <c r="C139" s="21">
        <v>5.8823529411764705E-2</v>
      </c>
      <c r="D139" s="20">
        <v>11</v>
      </c>
      <c r="E139" s="21">
        <v>0.21568627450980393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1</v>
      </c>
      <c r="E140" s="21">
        <v>1.9607843137254902E-2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5</v>
      </c>
      <c r="C146" s="21">
        <v>9.8039215686274508E-2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25</v>
      </c>
      <c r="C147" s="21">
        <v>0.49019607843137253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11</v>
      </c>
      <c r="C148" s="21">
        <v>0.21568627450980393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5</v>
      </c>
      <c r="C151" s="21">
        <v>9.8039215686274508E-2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58"/>
  <sheetViews>
    <sheetView topLeftCell="A112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138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10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6</v>
      </c>
      <c r="C5" s="21">
        <v>0.6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3</v>
      </c>
      <c r="C6" s="21">
        <v>0.3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</v>
      </c>
      <c r="C7" s="21">
        <v>0.1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</v>
      </c>
      <c r="C14" s="10">
        <v>0.1</v>
      </c>
      <c r="D14" s="20"/>
      <c r="E14" s="20">
        <v>1</v>
      </c>
      <c r="F14" s="21">
        <v>0.16666666666666666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8</v>
      </c>
      <c r="C16" s="10">
        <v>0.8</v>
      </c>
      <c r="D16" s="20"/>
      <c r="E16" s="20">
        <v>5</v>
      </c>
      <c r="F16" s="21">
        <v>0.83333333333333337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0</v>
      </c>
      <c r="C17" s="10">
        <v>0</v>
      </c>
      <c r="D17" s="20"/>
      <c r="E17" s="20">
        <v>0</v>
      </c>
      <c r="F17" s="21">
        <v>0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620</v>
      </c>
      <c r="C28" s="21"/>
      <c r="D28" s="20"/>
      <c r="E28" s="24">
        <v>419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205</v>
      </c>
      <c r="C29" s="21"/>
      <c r="D29" s="20"/>
      <c r="E29" s="20">
        <v>130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825</v>
      </c>
      <c r="C30" s="21"/>
      <c r="D30" s="20"/>
      <c r="E30" s="24">
        <v>549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0</v>
      </c>
      <c r="C36" s="21">
        <v>0</v>
      </c>
      <c r="D36" s="20"/>
      <c r="E36" s="9">
        <v>0</v>
      </c>
      <c r="F36" s="21">
        <v>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4</v>
      </c>
      <c r="C37" s="21">
        <v>0.4</v>
      </c>
      <c r="D37" s="20"/>
      <c r="E37" s="9">
        <v>4</v>
      </c>
      <c r="F37" s="21">
        <v>0.66666666666666663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2</v>
      </c>
      <c r="C38" s="21">
        <v>0.2</v>
      </c>
      <c r="D38" s="20"/>
      <c r="E38" s="9">
        <v>1</v>
      </c>
      <c r="F38" s="21">
        <v>0.16666666666666666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2</v>
      </c>
      <c r="C39" s="21">
        <v>0.2</v>
      </c>
      <c r="D39" s="20"/>
      <c r="E39" s="9">
        <v>1</v>
      </c>
      <c r="F39" s="21">
        <v>0.16666666666666666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0</v>
      </c>
      <c r="C40" s="21">
        <v>0</v>
      </c>
      <c r="D40" s="20"/>
      <c r="E40" s="9">
        <v>0</v>
      </c>
      <c r="F40" s="21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2</v>
      </c>
      <c r="C41" s="21">
        <v>0.2</v>
      </c>
      <c r="D41" s="20"/>
      <c r="E41" s="9">
        <v>0</v>
      </c>
      <c r="F41" s="21">
        <v>0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0</v>
      </c>
      <c r="C42" s="21">
        <v>0</v>
      </c>
      <c r="D42" s="20"/>
      <c r="E42" s="9">
        <v>0</v>
      </c>
      <c r="F42" s="21">
        <v>0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10</v>
      </c>
      <c r="C43" s="21">
        <v>1</v>
      </c>
      <c r="D43" s="20"/>
      <c r="E43" s="20">
        <v>6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2</v>
      </c>
      <c r="C51" s="21">
        <v>0.33333333333333331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4</v>
      </c>
      <c r="C52" s="21">
        <v>0.66666666666666663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6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4</v>
      </c>
      <c r="D61" s="21">
        <v>0.66666666666666663</v>
      </c>
      <c r="E61" s="20">
        <v>2</v>
      </c>
      <c r="F61" s="21">
        <v>0.33333333333333331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</v>
      </c>
      <c r="D62" s="21">
        <v>0.16666666666666666</v>
      </c>
      <c r="E62" s="20">
        <v>4</v>
      </c>
      <c r="F62" s="21">
        <v>0.66666666666666663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</v>
      </c>
      <c r="D63" s="21">
        <v>0.16666666666666666</v>
      </c>
      <c r="E63" s="20">
        <v>4</v>
      </c>
      <c r="F63" s="21">
        <v>0.66666666666666663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</v>
      </c>
      <c r="D64" s="21">
        <v>0.16666666666666666</v>
      </c>
      <c r="E64" s="20">
        <v>4</v>
      </c>
      <c r="F64" s="21">
        <v>0.66666666666666663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4</v>
      </c>
      <c r="D65" s="21">
        <v>0.66666666666666663</v>
      </c>
      <c r="E65" s="20">
        <v>2</v>
      </c>
      <c r="F65" s="21">
        <v>0.33333333333333331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6</v>
      </c>
      <c r="D66" s="21">
        <v>1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</v>
      </c>
      <c r="D67" s="21">
        <v>0.16666666666666666</v>
      </c>
      <c r="E67" s="20">
        <v>4</v>
      </c>
      <c r="F67" s="21">
        <v>0.66666666666666663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</v>
      </c>
      <c r="D68" s="21">
        <v>0.33333333333333331</v>
      </c>
      <c r="E68" s="20">
        <v>4</v>
      </c>
      <c r="F68" s="21">
        <v>0.66666666666666663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6</v>
      </c>
      <c r="D69" s="21">
        <v>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4</v>
      </c>
      <c r="D70" s="21">
        <v>0.66666666666666663</v>
      </c>
      <c r="E70" s="20">
        <v>2</v>
      </c>
      <c r="F70" s="21">
        <v>0.33333333333333331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6</v>
      </c>
      <c r="C76" s="21">
        <v>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</v>
      </c>
      <c r="C77" s="21">
        <v>0.5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0.16666666666666666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</v>
      </c>
      <c r="C80" s="21">
        <v>0.16666666666666666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3</v>
      </c>
      <c r="C81" s="21">
        <v>0.5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0.16666666666666666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0.16666666666666666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4</v>
      </c>
      <c r="C84" s="21">
        <v>0.66666666666666663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4</v>
      </c>
      <c r="C85" s="21">
        <v>0.66666666666666663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>
        <v>0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</v>
      </c>
      <c r="C88" s="21">
        <v>0.16666666666666666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0.16666666666666666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0.16666666666666666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4</v>
      </c>
      <c r="B97" s="21">
        <v>0.66666666666666663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203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v>0</v>
      </c>
      <c r="D104" s="20">
        <v>0</v>
      </c>
      <c r="E104" s="21"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v>0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>
        <v>0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v>0</v>
      </c>
      <c r="D114" s="20">
        <v>1</v>
      </c>
      <c r="E114" s="21">
        <v>0.25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175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</v>
      </c>
      <c r="C122" s="21">
        <v>0.16666666666666666</v>
      </c>
      <c r="D122" s="20">
        <v>3</v>
      </c>
      <c r="E122" s="21">
        <v>0.5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2</v>
      </c>
      <c r="C123" s="21">
        <v>0.33333333333333331</v>
      </c>
      <c r="D123" s="20">
        <v>1</v>
      </c>
      <c r="E123" s="21">
        <v>0.16666666666666666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</v>
      </c>
      <c r="C124" s="21">
        <v>0.16666666666666666</v>
      </c>
      <c r="D124" s="20">
        <v>2</v>
      </c>
      <c r="E124" s="21">
        <v>0.33333333333333331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2</v>
      </c>
      <c r="C125" s="21">
        <v>0.33333333333333331</v>
      </c>
      <c r="D125" s="20">
        <v>4</v>
      </c>
      <c r="E125" s="21">
        <v>0.66666666666666663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3</v>
      </c>
      <c r="C126" s="21">
        <v>0.5</v>
      </c>
      <c r="D126" s="20">
        <v>3</v>
      </c>
      <c r="E126" s="21">
        <v>0.5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5</v>
      </c>
      <c r="C127" s="21">
        <v>0.83333333333333337</v>
      </c>
      <c r="D127" s="20">
        <v>1</v>
      </c>
      <c r="E127" s="21">
        <v>0.16666666666666666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1</v>
      </c>
      <c r="E128" s="21">
        <v>0.16666666666666666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2</v>
      </c>
      <c r="E129" s="21">
        <v>0.33333333333333331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>
        <v>0</v>
      </c>
      <c r="D130" s="20">
        <v>2</v>
      </c>
      <c r="E130" s="21">
        <v>0.33333333333333331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</v>
      </c>
      <c r="C131" s="21">
        <v>0.16666666666666666</v>
      </c>
      <c r="D131" s="20">
        <v>1</v>
      </c>
      <c r="E131" s="21">
        <v>0.16666666666666666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0</v>
      </c>
      <c r="E132" s="21">
        <v>0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2</v>
      </c>
      <c r="E133" s="21">
        <v>0.33333333333333331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0.33333333333333331</v>
      </c>
      <c r="D134" s="20">
        <v>0</v>
      </c>
      <c r="E134" s="21">
        <v>0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0.5</v>
      </c>
      <c r="D135" s="20">
        <v>1</v>
      </c>
      <c r="E135" s="21">
        <v>0.16666666666666666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0</v>
      </c>
      <c r="E136" s="21">
        <v>0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0.33333333333333331</v>
      </c>
      <c r="D137" s="20">
        <v>2</v>
      </c>
      <c r="E137" s="21">
        <v>0.33333333333333331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>
        <v>0</v>
      </c>
      <c r="D138" s="20">
        <v>2</v>
      </c>
      <c r="E138" s="21">
        <v>0.33333333333333331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0.16666666666666666</v>
      </c>
      <c r="D139" s="20">
        <v>3</v>
      </c>
      <c r="E139" s="21">
        <v>0.5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5</v>
      </c>
      <c r="C147" s="21">
        <v>0.83333333333333337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0.16666666666666666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58"/>
  <sheetViews>
    <sheetView topLeftCell="A130" zoomScale="96" zoomScaleNormal="96" zoomScalePageLayoutView="96" workbookViewId="0">
      <selection activeCell="G128" sqref="G128"/>
    </sheetView>
  </sheetViews>
  <sheetFormatPr baseColWidth="10" defaultRowHeight="16" x14ac:dyDescent="0.2"/>
  <sheetData>
    <row r="1" spans="1:50" x14ac:dyDescent="0.2">
      <c r="A1" s="20" t="s">
        <v>139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3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</v>
      </c>
      <c r="C5" s="21">
        <v>0.33333333333333331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</v>
      </c>
      <c r="C6" s="21">
        <v>0.33333333333333331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</v>
      </c>
      <c r="C7" s="21">
        <v>0.33333333333333331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>
        <v>0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</v>
      </c>
      <c r="C16" s="10">
        <v>0.33333333333333331</v>
      </c>
      <c r="D16" s="20"/>
      <c r="E16" s="20">
        <v>0</v>
      </c>
      <c r="F16" s="21">
        <v>0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</v>
      </c>
      <c r="C17" s="10">
        <v>0.33333333333333331</v>
      </c>
      <c r="D17" s="20"/>
      <c r="E17" s="20">
        <v>0</v>
      </c>
      <c r="F17" s="21">
        <v>0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</v>
      </c>
      <c r="C19" s="10">
        <v>0.33333333333333331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1</v>
      </c>
      <c r="C21" s="10">
        <v>0.33333333333333331</v>
      </c>
      <c r="D21" s="20"/>
      <c r="E21" s="20">
        <v>1</v>
      </c>
      <c r="F21" s="21">
        <v>1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2</v>
      </c>
      <c r="C22" s="10">
        <v>0.66666666666666663</v>
      </c>
      <c r="D22" s="20"/>
      <c r="E22" s="20">
        <v>1</v>
      </c>
      <c r="F22" s="21">
        <v>1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245</v>
      </c>
      <c r="C28" s="21"/>
      <c r="D28" s="20"/>
      <c r="E28" s="24">
        <v>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209</v>
      </c>
      <c r="C29" s="21"/>
      <c r="D29" s="20"/>
      <c r="E29" s="20">
        <v>194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454</v>
      </c>
      <c r="C30" s="21"/>
      <c r="D30" s="20"/>
      <c r="E30" s="24">
        <v>194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9">
        <v>0</v>
      </c>
      <c r="C36" s="21">
        <v>0</v>
      </c>
      <c r="D36" s="20"/>
      <c r="E36" s="9">
        <v>0</v>
      </c>
      <c r="F36" s="21">
        <v>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9">
        <v>1</v>
      </c>
      <c r="C37" s="21">
        <v>0.33333333333333331</v>
      </c>
      <c r="D37" s="20"/>
      <c r="E37" s="9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9">
        <v>0</v>
      </c>
      <c r="C38" s="21">
        <v>0</v>
      </c>
      <c r="D38" s="20"/>
      <c r="E38" s="9">
        <v>0</v>
      </c>
      <c r="F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9">
        <v>0</v>
      </c>
      <c r="C39" s="21">
        <v>0</v>
      </c>
      <c r="D39" s="20"/>
      <c r="E39" s="9">
        <v>0</v>
      </c>
      <c r="F39" s="21">
        <v>0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9">
        <v>0</v>
      </c>
      <c r="C40" s="21">
        <v>0</v>
      </c>
      <c r="D40" s="20"/>
      <c r="E40" s="9">
        <v>0</v>
      </c>
      <c r="F40" s="21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9">
        <v>1</v>
      </c>
      <c r="C41" s="21">
        <v>0.33333333333333331</v>
      </c>
      <c r="D41" s="20"/>
      <c r="E41" s="9">
        <v>1</v>
      </c>
      <c r="F41" s="21">
        <v>1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9">
        <v>1</v>
      </c>
      <c r="C42" s="21">
        <v>0.33333333333333331</v>
      </c>
      <c r="D42" s="20"/>
      <c r="E42" s="9">
        <v>0</v>
      </c>
      <c r="F42" s="21">
        <v>0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3</v>
      </c>
      <c r="C43" s="21">
        <v>1</v>
      </c>
      <c r="D43" s="20"/>
      <c r="E43" s="20">
        <v>1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0</v>
      </c>
      <c r="C51" s="21">
        <v>0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0</v>
      </c>
      <c r="C52" s="21">
        <v>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1</v>
      </c>
      <c r="C53" s="21">
        <v>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</v>
      </c>
      <c r="D61" s="21">
        <v>1</v>
      </c>
      <c r="E61" s="20">
        <v>0</v>
      </c>
      <c r="F61" s="21">
        <v>0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</v>
      </c>
      <c r="D62" s="21">
        <v>1</v>
      </c>
      <c r="E62" s="20">
        <v>0</v>
      </c>
      <c r="F62" s="21">
        <v>0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</v>
      </c>
      <c r="D63" s="21">
        <v>1</v>
      </c>
      <c r="E63" s="20">
        <v>0</v>
      </c>
      <c r="F63" s="21">
        <v>0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</v>
      </c>
      <c r="D64" s="21">
        <v>1</v>
      </c>
      <c r="E64" s="20">
        <v>0</v>
      </c>
      <c r="F64" s="21">
        <v>0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</v>
      </c>
      <c r="D65" s="21">
        <v>1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</v>
      </c>
      <c r="D66" s="21">
        <v>1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</v>
      </c>
      <c r="D67" s="21">
        <v>1</v>
      </c>
      <c r="E67" s="20">
        <v>0</v>
      </c>
      <c r="F67" s="21">
        <v>0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</v>
      </c>
      <c r="D68" s="21">
        <v>1</v>
      </c>
      <c r="E68" s="20">
        <v>0</v>
      </c>
      <c r="F68" s="21">
        <v>0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</v>
      </c>
      <c r="D69" s="21">
        <v>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</v>
      </c>
      <c r="D70" s="21">
        <v>1</v>
      </c>
      <c r="E70" s="20">
        <v>0</v>
      </c>
      <c r="F70" s="21">
        <v>0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</v>
      </c>
      <c r="C76" s="21">
        <v>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</v>
      </c>
      <c r="C77" s="21">
        <v>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0</v>
      </c>
      <c r="C80" s="21">
        <v>0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</v>
      </c>
      <c r="C81" s="21">
        <v>1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</v>
      </c>
      <c r="C84" s="21">
        <v>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</v>
      </c>
      <c r="C85" s="21">
        <v>1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>
        <v>0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</v>
      </c>
      <c r="B97" s="21">
        <v>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204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v>0</v>
      </c>
      <c r="D104" s="20">
        <v>0</v>
      </c>
      <c r="E104" s="21"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v>0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>
        <v>0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v>0</v>
      </c>
      <c r="D114" s="20">
        <v>0</v>
      </c>
      <c r="E114" s="21"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0</v>
      </c>
      <c r="C122" s="21">
        <v>0</v>
      </c>
      <c r="D122" s="20">
        <v>0</v>
      </c>
      <c r="E122" s="21">
        <v>0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20"/>
      <c r="AX122" s="20"/>
    </row>
    <row r="123" spans="1:52" x14ac:dyDescent="0.2">
      <c r="A123" s="1" t="s">
        <v>95</v>
      </c>
      <c r="B123" s="20">
        <v>0</v>
      </c>
      <c r="C123" s="21">
        <v>0</v>
      </c>
      <c r="D123" s="20">
        <v>0</v>
      </c>
      <c r="E123" s="21">
        <v>0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0</v>
      </c>
      <c r="C124" s="21">
        <v>0</v>
      </c>
      <c r="D124" s="20">
        <v>0</v>
      </c>
      <c r="E124" s="21">
        <v>0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0</v>
      </c>
      <c r="C125" s="21">
        <v>0</v>
      </c>
      <c r="D125" s="20">
        <v>0</v>
      </c>
      <c r="E125" s="21">
        <v>0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0</v>
      </c>
      <c r="C126" s="21">
        <v>0</v>
      </c>
      <c r="D126" s="20">
        <v>1</v>
      </c>
      <c r="E126" s="21">
        <v>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0</v>
      </c>
      <c r="C127" s="21">
        <v>0</v>
      </c>
      <c r="D127" s="20">
        <v>0</v>
      </c>
      <c r="E127" s="21">
        <v>0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0</v>
      </c>
      <c r="E128" s="21">
        <v>0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0</v>
      </c>
      <c r="E129" s="21">
        <v>0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>
        <v>0</v>
      </c>
      <c r="D130" s="20">
        <v>0</v>
      </c>
      <c r="E130" s="21">
        <v>0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>
        <v>0</v>
      </c>
      <c r="D131" s="20">
        <v>0</v>
      </c>
      <c r="E131" s="21">
        <v>0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0</v>
      </c>
      <c r="E132" s="21">
        <v>0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0</v>
      </c>
      <c r="C134" s="21">
        <v>0</v>
      </c>
      <c r="D134" s="20">
        <v>0</v>
      </c>
      <c r="E134" s="21">
        <v>0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0</v>
      </c>
      <c r="C135" s="21">
        <v>0</v>
      </c>
      <c r="D135" s="20">
        <v>0</v>
      </c>
      <c r="E135" s="21">
        <v>0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0</v>
      </c>
      <c r="E136" s="21">
        <v>0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>
        <v>0</v>
      </c>
      <c r="D137" s="20">
        <v>0</v>
      </c>
      <c r="E137" s="21">
        <v>0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>
        <v>0</v>
      </c>
      <c r="D138" s="20">
        <v>0</v>
      </c>
      <c r="E138" s="21">
        <v>0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0</v>
      </c>
      <c r="E139" s="21">
        <v>0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</v>
      </c>
      <c r="C147" s="21">
        <v>1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0</v>
      </c>
      <c r="C148" s="21">
        <v>0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58"/>
  <sheetViews>
    <sheetView topLeftCell="A92" workbookViewId="0">
      <selection activeCell="I39" sqref="I39"/>
    </sheetView>
  </sheetViews>
  <sheetFormatPr baseColWidth="10" defaultRowHeight="16" x14ac:dyDescent="0.2"/>
  <sheetData>
    <row r="1" spans="1:50" x14ac:dyDescent="0.2">
      <c r="A1" s="20" t="s">
        <v>140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6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4</v>
      </c>
      <c r="C5" s="21">
        <v>0.66666666666666663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</v>
      </c>
      <c r="C6" s="21">
        <v>0.16666666666666666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</v>
      </c>
      <c r="C7" s="21">
        <v>0.16666666666666666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4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>
        <v>0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2</v>
      </c>
      <c r="C16" s="10">
        <v>0.33333333333333331</v>
      </c>
      <c r="D16" s="20"/>
      <c r="E16" s="20">
        <v>1</v>
      </c>
      <c r="F16" s="21">
        <v>0.25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</v>
      </c>
      <c r="C17" s="10">
        <v>0.16666666666666666</v>
      </c>
      <c r="D17" s="20"/>
      <c r="E17" s="20">
        <v>1</v>
      </c>
      <c r="F17" s="21">
        <v>0.25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3</v>
      </c>
      <c r="C20" s="10">
        <v>0.5</v>
      </c>
      <c r="D20" s="20"/>
      <c r="E20" s="20">
        <v>2</v>
      </c>
      <c r="F20" s="21">
        <v>0.5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</v>
      </c>
      <c r="C22" s="10">
        <v>0.16666666666666666</v>
      </c>
      <c r="D22" s="20"/>
      <c r="E22" s="20">
        <v>1</v>
      </c>
      <c r="F22" s="21">
        <v>0.25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4430</v>
      </c>
      <c r="C28" s="21"/>
      <c r="D28" s="20"/>
      <c r="E28" s="24">
        <v>485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3900</v>
      </c>
      <c r="C29" s="21"/>
      <c r="D29" s="20"/>
      <c r="E29" s="20">
        <v>67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8330</v>
      </c>
      <c r="C30" s="21"/>
      <c r="D30" s="20"/>
      <c r="E30" s="24">
        <v>552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0</v>
      </c>
      <c r="C36" s="21">
        <v>0</v>
      </c>
      <c r="D36" s="20"/>
      <c r="E36" s="9">
        <v>0</v>
      </c>
      <c r="F36" s="21">
        <v>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2</v>
      </c>
      <c r="C37" s="21">
        <v>0.33333333333333331</v>
      </c>
      <c r="D37" s="20"/>
      <c r="E37" s="9">
        <v>1</v>
      </c>
      <c r="F37" s="21">
        <v>0.25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3</v>
      </c>
      <c r="C38" s="21">
        <v>0.5</v>
      </c>
      <c r="D38" s="20"/>
      <c r="E38" s="9">
        <v>2</v>
      </c>
      <c r="F38" s="21">
        <v>0.5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0</v>
      </c>
      <c r="C39" s="21">
        <v>0</v>
      </c>
      <c r="D39" s="20"/>
      <c r="E39" s="9">
        <v>0</v>
      </c>
      <c r="F39" s="21">
        <v>0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</v>
      </c>
      <c r="C40" s="21">
        <v>0.16666666666666666</v>
      </c>
      <c r="D40" s="20"/>
      <c r="E40" s="9">
        <v>1</v>
      </c>
      <c r="F40" s="21">
        <v>0.25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0</v>
      </c>
      <c r="C41" s="21">
        <v>0</v>
      </c>
      <c r="D41" s="20"/>
      <c r="E41" s="9">
        <v>0</v>
      </c>
      <c r="F41" s="21">
        <v>0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0</v>
      </c>
      <c r="C42" s="21">
        <v>0</v>
      </c>
      <c r="D42" s="20"/>
      <c r="E42" s="9">
        <v>0</v>
      </c>
      <c r="F42" s="21">
        <v>0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6</v>
      </c>
      <c r="C43" s="21">
        <v>1</v>
      </c>
      <c r="D43" s="20"/>
      <c r="E43" s="20">
        <v>4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2</v>
      </c>
      <c r="C51" s="21">
        <v>0.5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1</v>
      </c>
      <c r="C52" s="21">
        <v>0.25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0.25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4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</v>
      </c>
      <c r="D61" s="21">
        <v>0.5</v>
      </c>
      <c r="E61" s="20">
        <v>1</v>
      </c>
      <c r="F61" s="21">
        <v>0.25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3</v>
      </c>
      <c r="D62" s="21">
        <v>0.75</v>
      </c>
      <c r="E62" s="20">
        <v>0</v>
      </c>
      <c r="F62" s="21">
        <v>0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</v>
      </c>
      <c r="D63" s="21">
        <v>0.5</v>
      </c>
      <c r="E63" s="20">
        <v>1</v>
      </c>
      <c r="F63" s="21">
        <v>0.25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</v>
      </c>
      <c r="D64" s="21">
        <v>0.5</v>
      </c>
      <c r="E64" s="20">
        <v>1</v>
      </c>
      <c r="F64" s="21">
        <v>0.25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4</v>
      </c>
      <c r="D65" s="21">
        <v>1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4</v>
      </c>
      <c r="D66" s="21">
        <v>1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</v>
      </c>
      <c r="D67" s="21">
        <v>0.25</v>
      </c>
      <c r="E67" s="20">
        <v>2</v>
      </c>
      <c r="F67" s="21">
        <v>0.5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3</v>
      </c>
      <c r="D68" s="21">
        <v>0.75</v>
      </c>
      <c r="E68" s="20">
        <v>1</v>
      </c>
      <c r="F68" s="21">
        <v>0.25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4</v>
      </c>
      <c r="D69" s="21">
        <v>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</v>
      </c>
      <c r="D70" s="21">
        <v>0.25</v>
      </c>
      <c r="E70" s="20">
        <v>2</v>
      </c>
      <c r="F70" s="21">
        <v>0.5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4</v>
      </c>
      <c r="C76" s="21">
        <v>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2</v>
      </c>
      <c r="C77" s="21">
        <v>0.5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</v>
      </c>
      <c r="C80" s="21">
        <v>0.25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3</v>
      </c>
      <c r="C81" s="21">
        <v>0.75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0.25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</v>
      </c>
      <c r="C84" s="21">
        <v>0.25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3</v>
      </c>
      <c r="C85" s="21">
        <v>0.75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</v>
      </c>
      <c r="C87" s="21">
        <v>0.25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0</v>
      </c>
      <c r="C89" s="21">
        <v>0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4</v>
      </c>
      <c r="B97" s="21">
        <v>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203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</v>
      </c>
      <c r="C104" s="21">
        <v>0.25</v>
      </c>
      <c r="D104" s="20">
        <v>1</v>
      </c>
      <c r="E104" s="21">
        <v>0.25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v>0.5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2</v>
      </c>
      <c r="C106" s="21">
        <v>0.25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1</v>
      </c>
      <c r="E108" s="21">
        <v>0.25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0.25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v>0.25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v>0.25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v>0.25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v>0</v>
      </c>
      <c r="D114" s="20">
        <v>1</v>
      </c>
      <c r="E114" s="21">
        <v>0.25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2</v>
      </c>
      <c r="C122" s="21">
        <v>0.5</v>
      </c>
      <c r="D122" s="20">
        <v>0</v>
      </c>
      <c r="E122" s="21">
        <v>0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0</v>
      </c>
      <c r="C123" s="21">
        <v>0</v>
      </c>
      <c r="D123" s="20">
        <v>2</v>
      </c>
      <c r="E123" s="21">
        <v>0.5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</v>
      </c>
      <c r="C124" s="21">
        <v>0.25</v>
      </c>
      <c r="D124" s="20">
        <v>1</v>
      </c>
      <c r="E124" s="21">
        <v>0.25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0</v>
      </c>
      <c r="C125" s="21">
        <v>0</v>
      </c>
      <c r="D125" s="20">
        <v>1</v>
      </c>
      <c r="E125" s="21">
        <v>0.25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3</v>
      </c>
      <c r="C126" s="21">
        <v>0.75</v>
      </c>
      <c r="D126" s="20">
        <v>0</v>
      </c>
      <c r="E126" s="21">
        <v>0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</v>
      </c>
      <c r="C127" s="21">
        <v>0.25</v>
      </c>
      <c r="D127" s="20">
        <v>2</v>
      </c>
      <c r="E127" s="21">
        <v>0.5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1</v>
      </c>
      <c r="E128" s="21">
        <v>0.25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0.25</v>
      </c>
      <c r="D129" s="20">
        <v>1</v>
      </c>
      <c r="E129" s="21">
        <v>0.25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>
        <v>0</v>
      </c>
      <c r="D130" s="20">
        <v>2</v>
      </c>
      <c r="E130" s="21">
        <v>0.5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>
        <v>0</v>
      </c>
      <c r="D131" s="20">
        <v>1</v>
      </c>
      <c r="E131" s="21">
        <v>0.25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2</v>
      </c>
      <c r="E132" s="21">
        <v>0.5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0.25</v>
      </c>
      <c r="D134" s="20">
        <v>1</v>
      </c>
      <c r="E134" s="21">
        <v>0.25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0</v>
      </c>
      <c r="C135" s="21">
        <v>0</v>
      </c>
      <c r="D135" s="20">
        <v>2</v>
      </c>
      <c r="E135" s="21">
        <v>0.5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1</v>
      </c>
      <c r="E136" s="21">
        <v>0.25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</v>
      </c>
      <c r="C137" s="21">
        <v>0.25</v>
      </c>
      <c r="D137" s="20">
        <v>0</v>
      </c>
      <c r="E137" s="21">
        <v>0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>
        <v>0</v>
      </c>
      <c r="D138" s="20">
        <v>3</v>
      </c>
      <c r="E138" s="21">
        <v>0.75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2</v>
      </c>
      <c r="E139" s="21">
        <v>0.5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2</v>
      </c>
      <c r="C147" s="21">
        <v>0.5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0.25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1</v>
      </c>
      <c r="C151" s="21">
        <v>0.25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58"/>
  <sheetViews>
    <sheetView tabSelected="1" workbookViewId="0">
      <selection activeCell="I13" sqref="I13"/>
    </sheetView>
  </sheetViews>
  <sheetFormatPr baseColWidth="10" defaultRowHeight="16" x14ac:dyDescent="0.2"/>
  <sheetData>
    <row r="1" spans="1:50" x14ac:dyDescent="0.2">
      <c r="A1" s="20" t="s">
        <v>227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75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36</v>
      </c>
      <c r="C5" s="21">
        <v>0.48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19</v>
      </c>
      <c r="C6" s="21">
        <v>0.25333333333333335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20</v>
      </c>
      <c r="C7" s="21">
        <v>0.26666666666666666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11</v>
      </c>
      <c r="C14" s="10">
        <v>0.14666666666666667</v>
      </c>
      <c r="D14" s="20"/>
      <c r="E14" s="20">
        <v>4</v>
      </c>
      <c r="F14" s="21">
        <v>0.1111111111111111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32</v>
      </c>
      <c r="C16" s="10">
        <v>0.42666666666666669</v>
      </c>
      <c r="D16" s="20"/>
      <c r="E16" s="20">
        <v>13</v>
      </c>
      <c r="F16" s="21">
        <v>0.3611111111111111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6</v>
      </c>
      <c r="C17" s="10">
        <v>0.08</v>
      </c>
      <c r="D17" s="20"/>
      <c r="E17" s="20">
        <v>3</v>
      </c>
      <c r="F17" s="21">
        <v>8.3333333333333329E-2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14</v>
      </c>
      <c r="C18" s="10">
        <v>0.18666666666666668</v>
      </c>
      <c r="D18" s="20"/>
      <c r="E18" s="20">
        <v>5</v>
      </c>
      <c r="F18" s="21">
        <v>0.1388888888888889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30</v>
      </c>
      <c r="C19" s="10">
        <v>0.4</v>
      </c>
      <c r="D19" s="20"/>
      <c r="E19" s="20">
        <v>16</v>
      </c>
      <c r="F19" s="21">
        <v>0.44444444444444442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4</v>
      </c>
      <c r="C20" s="10">
        <v>5.3333333333333337E-2</v>
      </c>
      <c r="D20" s="20"/>
      <c r="E20" s="20">
        <v>1</v>
      </c>
      <c r="F20" s="21">
        <v>2.7777777777777776E-2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5</v>
      </c>
      <c r="C22" s="10">
        <v>6.6666666666666666E-2</v>
      </c>
      <c r="D22" s="20"/>
      <c r="E22" s="20">
        <v>5</v>
      </c>
      <c r="F22" s="21">
        <v>0.1388888888888889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5347</v>
      </c>
      <c r="C28" s="21"/>
      <c r="D28" s="20"/>
      <c r="E28" s="24">
        <v>2097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1215</v>
      </c>
      <c r="C29" s="21"/>
      <c r="D29" s="20"/>
      <c r="E29" s="20">
        <v>756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6562</v>
      </c>
      <c r="C30" s="21"/>
      <c r="D30" s="20"/>
      <c r="E30" s="24">
        <v>2853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22</v>
      </c>
      <c r="C36" s="21">
        <v>0.29333333333333333</v>
      </c>
      <c r="D36" s="20"/>
      <c r="E36" s="9">
        <v>10</v>
      </c>
      <c r="F36" s="21">
        <v>0.27777777777777779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10</v>
      </c>
      <c r="C37" s="21">
        <v>0.13333333333333333</v>
      </c>
      <c r="D37" s="20"/>
      <c r="E37" s="9">
        <v>5</v>
      </c>
      <c r="F37" s="21">
        <v>0.1388888888888889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4</v>
      </c>
      <c r="C38" s="21">
        <v>5.3333333333333337E-2</v>
      </c>
      <c r="D38" s="20"/>
      <c r="E38" s="9">
        <v>2</v>
      </c>
      <c r="F38" s="21">
        <v>5.5555555555555552E-2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6</v>
      </c>
      <c r="C39" s="21">
        <v>0.08</v>
      </c>
      <c r="D39" s="20"/>
      <c r="E39" s="9">
        <v>3</v>
      </c>
      <c r="F39" s="21">
        <v>8.3333333333333329E-2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7</v>
      </c>
      <c r="C40" s="21">
        <v>9.3333333333333338E-2</v>
      </c>
      <c r="D40" s="20"/>
      <c r="E40" s="9">
        <v>3</v>
      </c>
      <c r="F40" s="21">
        <v>8.3333333333333329E-2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18</v>
      </c>
      <c r="C41" s="21">
        <v>0.24</v>
      </c>
      <c r="D41" s="20"/>
      <c r="E41" s="9">
        <v>9</v>
      </c>
      <c r="F41" s="21">
        <v>0.25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5</v>
      </c>
      <c r="C42" s="21">
        <v>6.6666666666666666E-2</v>
      </c>
      <c r="D42" s="20"/>
      <c r="E42" s="9">
        <v>2</v>
      </c>
      <c r="F42" s="21">
        <v>5.5555555555555552E-2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72</v>
      </c>
      <c r="C43" s="21">
        <v>0.96</v>
      </c>
      <c r="D43" s="20"/>
      <c r="E43" s="20">
        <v>34</v>
      </c>
      <c r="F43" s="21">
        <v>0.94444444444444442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3</v>
      </c>
      <c r="C44" s="21">
        <v>0.04</v>
      </c>
      <c r="D44" s="20"/>
      <c r="E44" s="9">
        <v>2</v>
      </c>
      <c r="F44" s="21">
        <v>5.5555555555555552E-2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5</v>
      </c>
      <c r="C50" s="21">
        <v>0.1388888888888889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10</v>
      </c>
      <c r="C51" s="21">
        <v>0.27777777777777779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4</v>
      </c>
      <c r="C52" s="21">
        <v>0.1111111111111111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12</v>
      </c>
      <c r="C53" s="21">
        <v>0.33333333333333331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2</v>
      </c>
      <c r="C54" s="21">
        <v>5.5555555555555552E-2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33</v>
      </c>
      <c r="C55" s="21">
        <v>0.91666666666666663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3</v>
      </c>
      <c r="C56" s="21">
        <v>8.3333333333333329E-2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23</v>
      </c>
      <c r="D61" s="21">
        <v>0.63888888888888884</v>
      </c>
      <c r="E61" s="20">
        <v>8</v>
      </c>
      <c r="F61" s="21">
        <v>0.22222222222222221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20</v>
      </c>
      <c r="D62" s="21">
        <v>0.55555555555555558</v>
      </c>
      <c r="E62" s="20">
        <v>10</v>
      </c>
      <c r="F62" s="21">
        <v>0.27777777777777779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20</v>
      </c>
      <c r="D63" s="21">
        <v>0.55555555555555558</v>
      </c>
      <c r="E63" s="20">
        <v>10</v>
      </c>
      <c r="F63" s="21">
        <v>0.27777777777777779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17</v>
      </c>
      <c r="D64" s="21">
        <v>0.47222222222222221</v>
      </c>
      <c r="E64" s="20">
        <v>6</v>
      </c>
      <c r="F64" s="21">
        <v>0.16666666666666666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32</v>
      </c>
      <c r="D65" s="21">
        <v>0.88888888888888884</v>
      </c>
      <c r="E65" s="20">
        <v>1</v>
      </c>
      <c r="F65" s="21">
        <v>2.7777777777777776E-2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30</v>
      </c>
      <c r="D66" s="21">
        <v>0.83333333333333337</v>
      </c>
      <c r="E66" s="20">
        <v>2</v>
      </c>
      <c r="F66" s="21">
        <v>5.5555555555555552E-2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13</v>
      </c>
      <c r="D67" s="21">
        <v>0.3611111111111111</v>
      </c>
      <c r="E67" s="20">
        <v>15</v>
      </c>
      <c r="F67" s="21">
        <v>0.41666666666666669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28</v>
      </c>
      <c r="D68" s="21">
        <v>0.77777777777777779</v>
      </c>
      <c r="E68" s="20">
        <v>5</v>
      </c>
      <c r="F68" s="21">
        <v>0.1388888888888889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32</v>
      </c>
      <c r="D69" s="21">
        <v>0.88888888888888884</v>
      </c>
      <c r="E69" s="20">
        <v>1</v>
      </c>
      <c r="F69" s="21">
        <v>2.7777777777777776E-2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24</v>
      </c>
      <c r="D70" s="21">
        <v>0.66666666666666663</v>
      </c>
      <c r="E70" s="20">
        <v>7</v>
      </c>
      <c r="F70" s="21">
        <v>0.19444444444444445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21</v>
      </c>
      <c r="C76" s="21">
        <v>0.58333333333333337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19</v>
      </c>
      <c r="C77" s="21">
        <v>0.52777777777777779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6</v>
      </c>
      <c r="C78" s="21">
        <v>0.16666666666666666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6</v>
      </c>
      <c r="C79" s="21">
        <v>0.16666666666666666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16</v>
      </c>
      <c r="C80" s="21">
        <v>0.44444444444444442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9</v>
      </c>
      <c r="C81" s="21">
        <v>0.25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3</v>
      </c>
      <c r="C82" s="21">
        <v>8.3333333333333329E-2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2</v>
      </c>
      <c r="C83" s="21">
        <v>5.5555555555555552E-2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25</v>
      </c>
      <c r="C84" s="21">
        <v>0.69444444444444442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18</v>
      </c>
      <c r="C85" s="21">
        <v>0.5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2.7777777777777776E-2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4</v>
      </c>
      <c r="C87" s="21">
        <v>0.1111111111111111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2</v>
      </c>
      <c r="C88" s="21">
        <v>5.5555555555555552E-2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6</v>
      </c>
      <c r="C89" s="21">
        <v>0.16666666666666666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2.7777777777777776E-2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19</v>
      </c>
      <c r="B97" s="21">
        <v>0.52777777777777779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207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5</v>
      </c>
      <c r="C104" s="21">
        <f>B104/A97</f>
        <v>0.26315789473684209</v>
      </c>
      <c r="D104" s="20">
        <v>3</v>
      </c>
      <c r="E104" s="21">
        <f>D104/A97</f>
        <v>0.15789473684210525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4</v>
      </c>
      <c r="C105" s="21">
        <f>B105/A97</f>
        <v>0.21052631578947367</v>
      </c>
      <c r="D105" s="20">
        <v>3</v>
      </c>
      <c r="E105" s="21">
        <f>D105/A97</f>
        <v>0.15789473684210525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6</v>
      </c>
      <c r="C106" s="21">
        <f>B106/A97</f>
        <v>0.31578947368421051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5.2631578947368418E-2</v>
      </c>
      <c r="D107" s="20">
        <v>4</v>
      </c>
      <c r="E107" s="21">
        <f>D107/A97</f>
        <v>0.21052631578947367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3</v>
      </c>
      <c r="C108" s="21">
        <f>B108/A97</f>
        <v>0.15789473684210525</v>
      </c>
      <c r="D108" s="20">
        <v>2</v>
      </c>
      <c r="E108" s="21">
        <f>D108/A97</f>
        <v>0.10526315789473684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1</v>
      </c>
      <c r="E109" s="21">
        <f>D109/A97</f>
        <v>5.2631578947368418E-2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2</v>
      </c>
      <c r="E111" s="21">
        <f>D111/A97</f>
        <v>0.10526315789473684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2</v>
      </c>
      <c r="C112" s="21">
        <f>B112/A97</f>
        <v>0.10526315789473684</v>
      </c>
      <c r="D112" s="20">
        <v>1</v>
      </c>
      <c r="E112" s="21">
        <f>D112/A97</f>
        <v>5.2631578947368418E-2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5.2631578947368418E-2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1</v>
      </c>
      <c r="E114" s="21">
        <f>D114/A97</f>
        <v>5.2631578947368418E-2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208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5</v>
      </c>
      <c r="C122" s="21">
        <v>0.1388888888888889</v>
      </c>
      <c r="D122" s="20">
        <v>10</v>
      </c>
      <c r="E122" s="21">
        <v>0.27777777777777779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3</v>
      </c>
      <c r="C123" s="21">
        <v>8.3333333333333329E-2</v>
      </c>
      <c r="D123" s="20">
        <v>10</v>
      </c>
      <c r="E123" s="21">
        <v>0.27777777777777779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5</v>
      </c>
      <c r="C124" s="21">
        <v>0.1388888888888889</v>
      </c>
      <c r="D124" s="20">
        <v>7</v>
      </c>
      <c r="E124" s="21">
        <v>0.19444444444444445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4</v>
      </c>
      <c r="C125" s="21">
        <v>0.1111111111111111</v>
      </c>
      <c r="D125" s="20">
        <v>13</v>
      </c>
      <c r="E125" s="21">
        <v>0.3611111111111111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7</v>
      </c>
      <c r="C126" s="21">
        <v>0.19444444444444445</v>
      </c>
      <c r="D126" s="20">
        <v>14</v>
      </c>
      <c r="E126" s="21">
        <v>0.3888888888888889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13</v>
      </c>
      <c r="C127" s="21">
        <v>0.3611111111111111</v>
      </c>
      <c r="D127" s="20">
        <v>10</v>
      </c>
      <c r="E127" s="21">
        <v>0.27777777777777779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4</v>
      </c>
      <c r="C128" s="21">
        <v>0.1111111111111111</v>
      </c>
      <c r="D128" s="20">
        <v>5</v>
      </c>
      <c r="E128" s="21">
        <v>0.1388888888888889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9</v>
      </c>
      <c r="C129" s="21">
        <v>0.25</v>
      </c>
      <c r="D129" s="20">
        <v>10</v>
      </c>
      <c r="E129" s="21">
        <v>0.27777777777777779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7</v>
      </c>
      <c r="C130" s="21">
        <v>0.19444444444444445</v>
      </c>
      <c r="D130" s="20">
        <v>6</v>
      </c>
      <c r="E130" s="21">
        <v>0.16666666666666666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7</v>
      </c>
      <c r="C131" s="21">
        <v>0.19444444444444445</v>
      </c>
      <c r="D131" s="20">
        <v>6</v>
      </c>
      <c r="E131" s="21">
        <v>0.16666666666666666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2</v>
      </c>
      <c r="C132" s="21">
        <v>5.5555555555555552E-2</v>
      </c>
      <c r="D132" s="20">
        <v>8</v>
      </c>
      <c r="E132" s="21">
        <v>0.22222222222222221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3</v>
      </c>
      <c r="C133" s="21">
        <v>8.3333333333333329E-2</v>
      </c>
      <c r="D133" s="20">
        <v>9</v>
      </c>
      <c r="E133" s="21">
        <v>0.25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5.5555555555555552E-2</v>
      </c>
      <c r="D134" s="20">
        <v>9</v>
      </c>
      <c r="E134" s="21">
        <v>0.25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8.3333333333333329E-2</v>
      </c>
      <c r="D135" s="20">
        <v>13</v>
      </c>
      <c r="E135" s="21">
        <v>0.3611111111111111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9</v>
      </c>
      <c r="C136" s="21">
        <v>0.25</v>
      </c>
      <c r="D136" s="20">
        <v>4</v>
      </c>
      <c r="E136" s="21">
        <v>0.1111111111111111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4</v>
      </c>
      <c r="C137" s="21">
        <v>0.1111111111111111</v>
      </c>
      <c r="D137" s="20">
        <v>10</v>
      </c>
      <c r="E137" s="21">
        <v>0.27777777777777779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2</v>
      </c>
      <c r="C138" s="21">
        <v>5.5555555555555552E-2</v>
      </c>
      <c r="D138" s="20">
        <v>10</v>
      </c>
      <c r="E138" s="21">
        <v>0.27777777777777779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2.7777777777777776E-2</v>
      </c>
      <c r="D139" s="20">
        <v>12</v>
      </c>
      <c r="E139" s="21">
        <v>0.33333333333333331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2.7777777777777776E-2</v>
      </c>
      <c r="D140" s="20">
        <v>2</v>
      </c>
      <c r="E140" s="21">
        <v>5.5555555555555552E-2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4</v>
      </c>
      <c r="C146" s="21">
        <v>0.1111111111111111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12</v>
      </c>
      <c r="C147" s="21">
        <v>0.33333333333333331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10</v>
      </c>
      <c r="C148" s="21">
        <v>0.27777777777777779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5</v>
      </c>
      <c r="C151" s="21">
        <v>0.1388888888888889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U166"/>
  <sheetViews>
    <sheetView topLeftCell="A131" zoomScale="88" zoomScaleNormal="88" zoomScalePageLayoutView="88" workbookViewId="0">
      <selection activeCell="G35" sqref="G35:G43"/>
    </sheetView>
  </sheetViews>
  <sheetFormatPr baseColWidth="10" defaultRowHeight="16" x14ac:dyDescent="0.2"/>
  <cols>
    <col min="1" max="1" width="47.1640625" style="35" customWidth="1"/>
  </cols>
  <sheetData>
    <row r="1" spans="1:7" ht="24" x14ac:dyDescent="0.2">
      <c r="A1" s="57" t="s">
        <v>115</v>
      </c>
      <c r="B1" s="45"/>
      <c r="C1" s="45"/>
      <c r="D1" s="45"/>
      <c r="E1" s="45"/>
      <c r="F1" s="45"/>
      <c r="G1" s="45"/>
    </row>
    <row r="2" spans="1:7" ht="19" customHeight="1" x14ac:dyDescent="0.2">
      <c r="A2" s="57" t="s">
        <v>22</v>
      </c>
      <c r="B2" s="44"/>
      <c r="C2" s="44"/>
      <c r="D2" s="44"/>
      <c r="E2" s="44"/>
      <c r="F2" s="44"/>
      <c r="G2" s="44"/>
    </row>
    <row r="4" spans="1:7" x14ac:dyDescent="0.2">
      <c r="A4" s="47" t="s">
        <v>0</v>
      </c>
      <c r="B4">
        <v>7</v>
      </c>
      <c r="C4" s="10">
        <v>1</v>
      </c>
    </row>
    <row r="5" spans="1:7" x14ac:dyDescent="0.2">
      <c r="A5" s="47" t="s">
        <v>1</v>
      </c>
      <c r="B5" s="9">
        <v>3</v>
      </c>
      <c r="C5" s="10">
        <v>0.42857142857142855</v>
      </c>
    </row>
    <row r="6" spans="1:7" x14ac:dyDescent="0.2">
      <c r="A6" s="47" t="s">
        <v>2</v>
      </c>
      <c r="B6" s="9">
        <v>2</v>
      </c>
      <c r="C6" s="10">
        <v>0.2857142857142857</v>
      </c>
    </row>
    <row r="7" spans="1:7" x14ac:dyDescent="0.2">
      <c r="A7" s="47" t="s">
        <v>3</v>
      </c>
      <c r="B7" s="9">
        <v>2</v>
      </c>
      <c r="C7" s="10">
        <v>0.2857142857142857</v>
      </c>
    </row>
    <row r="8" spans="1:7" x14ac:dyDescent="0.2">
      <c r="A8" s="47" t="s">
        <v>4</v>
      </c>
      <c r="B8">
        <v>0</v>
      </c>
      <c r="C8" s="10">
        <v>0</v>
      </c>
    </row>
    <row r="9" spans="1:7" x14ac:dyDescent="0.2">
      <c r="A9" s="47"/>
      <c r="C9" s="10"/>
    </row>
    <row r="10" spans="1:7" x14ac:dyDescent="0.2">
      <c r="A10" s="2"/>
      <c r="C10" s="10"/>
    </row>
    <row r="11" spans="1:7" ht="19" customHeight="1" x14ac:dyDescent="0.2">
      <c r="B11" s="44"/>
      <c r="C11" s="44"/>
      <c r="D11" s="44"/>
      <c r="G11" s="44"/>
    </row>
    <row r="12" spans="1:7" ht="32" x14ac:dyDescent="0.2">
      <c r="A12" s="46" t="s">
        <v>23</v>
      </c>
      <c r="B12" s="44"/>
      <c r="C12" s="44"/>
      <c r="E12" s="44"/>
      <c r="F12" s="44"/>
    </row>
    <row r="13" spans="1:7" x14ac:dyDescent="0.2">
      <c r="A13" s="48" t="s">
        <v>161</v>
      </c>
      <c r="C13" s="10"/>
      <c r="E13" s="23" t="s">
        <v>63</v>
      </c>
      <c r="F13">
        <v>3</v>
      </c>
    </row>
    <row r="14" spans="1:7" x14ac:dyDescent="0.2">
      <c r="A14" s="48" t="s">
        <v>5</v>
      </c>
      <c r="B14">
        <v>0</v>
      </c>
      <c r="C14" s="10">
        <v>0</v>
      </c>
      <c r="E14">
        <v>0</v>
      </c>
      <c r="F14" s="10">
        <v>0</v>
      </c>
    </row>
    <row r="15" spans="1:7" x14ac:dyDescent="0.2">
      <c r="A15" s="48" t="s">
        <v>6</v>
      </c>
      <c r="B15">
        <v>0</v>
      </c>
      <c r="C15" s="10">
        <v>0</v>
      </c>
      <c r="E15">
        <v>0</v>
      </c>
      <c r="F15" s="10">
        <v>0</v>
      </c>
    </row>
    <row r="16" spans="1:7" x14ac:dyDescent="0.2">
      <c r="A16" s="48" t="s">
        <v>7</v>
      </c>
      <c r="B16">
        <v>1</v>
      </c>
      <c r="C16" s="10">
        <v>0.14285714285714285</v>
      </c>
      <c r="E16">
        <v>1</v>
      </c>
      <c r="F16" s="10">
        <v>0.33333333333333331</v>
      </c>
    </row>
    <row r="17" spans="1:7" x14ac:dyDescent="0.2">
      <c r="A17" s="48" t="s">
        <v>8</v>
      </c>
      <c r="B17">
        <v>6</v>
      </c>
      <c r="C17" s="10">
        <v>0.8571428571428571</v>
      </c>
      <c r="E17">
        <v>2</v>
      </c>
      <c r="F17" s="10">
        <v>0.66666666666666663</v>
      </c>
    </row>
    <row r="18" spans="1:7" x14ac:dyDescent="0.2">
      <c r="A18" s="48" t="s">
        <v>9</v>
      </c>
      <c r="B18">
        <v>0</v>
      </c>
      <c r="C18" s="10">
        <v>0</v>
      </c>
      <c r="E18">
        <v>0</v>
      </c>
      <c r="F18" s="10">
        <v>0</v>
      </c>
    </row>
    <row r="19" spans="1:7" x14ac:dyDescent="0.2">
      <c r="A19" s="48" t="s">
        <v>10</v>
      </c>
      <c r="B19">
        <v>0</v>
      </c>
      <c r="C19" s="10">
        <v>0</v>
      </c>
      <c r="E19">
        <v>0</v>
      </c>
      <c r="F19" s="10">
        <v>0</v>
      </c>
    </row>
    <row r="20" spans="1:7" x14ac:dyDescent="0.2">
      <c r="A20" s="48" t="s">
        <v>11</v>
      </c>
      <c r="B20">
        <v>0</v>
      </c>
      <c r="C20" s="10">
        <v>0</v>
      </c>
      <c r="E20">
        <v>0</v>
      </c>
      <c r="F20" s="10">
        <v>0</v>
      </c>
    </row>
    <row r="21" spans="1:7" x14ac:dyDescent="0.2">
      <c r="A21" s="48" t="s">
        <v>12</v>
      </c>
      <c r="B21">
        <v>1</v>
      </c>
      <c r="C21" s="10">
        <v>0.14285714285714285</v>
      </c>
      <c r="E21">
        <v>0</v>
      </c>
      <c r="F21" s="10">
        <v>0</v>
      </c>
    </row>
    <row r="22" spans="1:7" x14ac:dyDescent="0.2">
      <c r="A22" s="48" t="s">
        <v>26</v>
      </c>
      <c r="B22">
        <v>0</v>
      </c>
      <c r="C22" s="10">
        <v>0</v>
      </c>
      <c r="E22">
        <v>0</v>
      </c>
      <c r="F22" s="10">
        <v>0</v>
      </c>
    </row>
    <row r="23" spans="1:7" x14ac:dyDescent="0.2">
      <c r="A23" s="48"/>
      <c r="C23" s="10"/>
    </row>
    <row r="24" spans="1:7" x14ac:dyDescent="0.2">
      <c r="A24" s="2"/>
      <c r="C24" s="10"/>
    </row>
    <row r="25" spans="1:7" ht="19" x14ac:dyDescent="0.2">
      <c r="C25" s="10"/>
      <c r="D25" s="44"/>
      <c r="G25" s="44"/>
    </row>
    <row r="26" spans="1:7" ht="19" x14ac:dyDescent="0.2">
      <c r="A26" s="46" t="s">
        <v>24</v>
      </c>
      <c r="B26" s="44"/>
      <c r="C26" s="44"/>
      <c r="E26" s="44"/>
      <c r="F26" s="44"/>
    </row>
    <row r="27" spans="1:7" x14ac:dyDescent="0.2">
      <c r="C27" s="10"/>
      <c r="E27" s="23" t="s">
        <v>63</v>
      </c>
    </row>
    <row r="28" spans="1:7" x14ac:dyDescent="0.2">
      <c r="A28" s="37" t="s">
        <v>13</v>
      </c>
      <c r="B28">
        <v>135</v>
      </c>
      <c r="C28" s="10"/>
      <c r="E28" s="19">
        <v>55</v>
      </c>
    </row>
    <row r="29" spans="1:7" x14ac:dyDescent="0.2">
      <c r="A29" s="37" t="s">
        <v>14</v>
      </c>
      <c r="B29">
        <v>113</v>
      </c>
      <c r="C29" s="10"/>
      <c r="E29">
        <v>36</v>
      </c>
    </row>
    <row r="30" spans="1:7" x14ac:dyDescent="0.2">
      <c r="A30" s="37" t="s">
        <v>15</v>
      </c>
      <c r="B30">
        <v>248</v>
      </c>
      <c r="C30" s="10"/>
      <c r="E30" s="19">
        <v>91</v>
      </c>
    </row>
    <row r="31" spans="1:7" x14ac:dyDescent="0.2">
      <c r="A31" s="37"/>
      <c r="C31" s="10"/>
    </row>
    <row r="32" spans="1:7" x14ac:dyDescent="0.2">
      <c r="A32" s="2"/>
      <c r="C32" s="10"/>
    </row>
    <row r="33" spans="1:7" ht="19" x14ac:dyDescent="0.2">
      <c r="C33" s="10"/>
      <c r="D33" s="44"/>
      <c r="G33" s="44"/>
    </row>
    <row r="34" spans="1:7" ht="19" x14ac:dyDescent="0.2">
      <c r="A34" s="46" t="s">
        <v>25</v>
      </c>
      <c r="B34" s="44"/>
      <c r="C34" s="44"/>
      <c r="E34" s="44"/>
      <c r="F34" s="44"/>
    </row>
    <row r="35" spans="1:7" x14ac:dyDescent="0.2">
      <c r="A35" s="38"/>
      <c r="B35" s="55"/>
      <c r="C35" s="10"/>
      <c r="E35" s="23" t="s">
        <v>63</v>
      </c>
      <c r="G35" s="23"/>
    </row>
    <row r="36" spans="1:7" x14ac:dyDescent="0.2">
      <c r="A36" s="37">
        <v>0</v>
      </c>
      <c r="B36">
        <v>0</v>
      </c>
      <c r="C36" s="10">
        <v>0</v>
      </c>
      <c r="E36">
        <v>0</v>
      </c>
      <c r="F36" s="10">
        <v>0</v>
      </c>
      <c r="G36" s="56"/>
    </row>
    <row r="37" spans="1:7" x14ac:dyDescent="0.2">
      <c r="A37" s="37" t="s">
        <v>16</v>
      </c>
      <c r="B37">
        <v>0</v>
      </c>
      <c r="C37" s="10">
        <v>0</v>
      </c>
      <c r="E37">
        <v>0</v>
      </c>
      <c r="F37" s="10">
        <v>0</v>
      </c>
      <c r="G37" s="56"/>
    </row>
    <row r="38" spans="1:7" x14ac:dyDescent="0.2">
      <c r="A38" s="37" t="s">
        <v>18</v>
      </c>
      <c r="B38">
        <v>0</v>
      </c>
      <c r="C38" s="10">
        <v>0</v>
      </c>
      <c r="E38">
        <v>0</v>
      </c>
      <c r="F38" s="10">
        <v>0</v>
      </c>
      <c r="G38" s="56"/>
    </row>
    <row r="39" spans="1:7" x14ac:dyDescent="0.2">
      <c r="A39" s="37" t="s">
        <v>19</v>
      </c>
      <c r="B39">
        <v>1</v>
      </c>
      <c r="C39" s="10">
        <v>0.14285714285714285</v>
      </c>
      <c r="E39">
        <v>1</v>
      </c>
      <c r="F39" s="10">
        <v>0.14285714285714285</v>
      </c>
      <c r="G39" s="56"/>
    </row>
    <row r="40" spans="1:7" x14ac:dyDescent="0.2">
      <c r="A40" s="37" t="s">
        <v>20</v>
      </c>
      <c r="B40">
        <v>2</v>
      </c>
      <c r="C40" s="10">
        <v>0.2857142857142857</v>
      </c>
      <c r="E40">
        <v>1</v>
      </c>
      <c r="F40" s="10">
        <v>0.14285714285714285</v>
      </c>
      <c r="G40" s="56"/>
    </row>
    <row r="41" spans="1:7" x14ac:dyDescent="0.2">
      <c r="A41" s="37" t="s">
        <v>21</v>
      </c>
      <c r="B41">
        <v>3</v>
      </c>
      <c r="C41" s="10">
        <v>0.42857142857142855</v>
      </c>
      <c r="E41">
        <v>1</v>
      </c>
      <c r="F41" s="10">
        <v>0.14285714285714285</v>
      </c>
      <c r="G41" s="56"/>
    </row>
    <row r="42" spans="1:7" x14ac:dyDescent="0.2">
      <c r="A42" s="49">
        <v>1</v>
      </c>
      <c r="B42">
        <v>1</v>
      </c>
      <c r="C42" s="10">
        <v>0.14285714285714285</v>
      </c>
      <c r="E42">
        <v>0</v>
      </c>
      <c r="F42" s="10">
        <v>0</v>
      </c>
      <c r="G42" s="56"/>
    </row>
    <row r="43" spans="1:7" x14ac:dyDescent="0.2">
      <c r="A43" s="37" t="s">
        <v>17</v>
      </c>
      <c r="B43">
        <v>7</v>
      </c>
      <c r="C43" s="10">
        <v>1</v>
      </c>
      <c r="E43">
        <v>3</v>
      </c>
      <c r="F43" s="10">
        <v>0.42857142857142855</v>
      </c>
      <c r="G43" s="56"/>
    </row>
    <row r="44" spans="1:7" x14ac:dyDescent="0.2">
      <c r="A44" s="37" t="s">
        <v>4</v>
      </c>
      <c r="B44">
        <v>0</v>
      </c>
      <c r="C44" s="10">
        <v>0</v>
      </c>
    </row>
    <row r="45" spans="1:7" x14ac:dyDescent="0.2">
      <c r="A45" s="37"/>
      <c r="C45" s="10"/>
    </row>
    <row r="46" spans="1:7" x14ac:dyDescent="0.2">
      <c r="A46" s="2"/>
      <c r="C46" s="10"/>
    </row>
    <row r="47" spans="1:7" ht="19" customHeight="1" x14ac:dyDescent="0.2">
      <c r="C47" s="10"/>
      <c r="D47" s="44"/>
      <c r="G47" s="44"/>
    </row>
    <row r="48" spans="1:7" ht="32" x14ac:dyDescent="0.2">
      <c r="A48" s="46" t="s">
        <v>27</v>
      </c>
      <c r="B48" s="44"/>
      <c r="C48" s="44"/>
      <c r="E48" s="44"/>
      <c r="F48" s="44"/>
    </row>
    <row r="49" spans="1:8" x14ac:dyDescent="0.2">
      <c r="C49" s="10"/>
    </row>
    <row r="50" spans="1:8" x14ac:dyDescent="0.2">
      <c r="A50" s="37" t="s">
        <v>28</v>
      </c>
      <c r="B50">
        <v>0</v>
      </c>
      <c r="C50" s="10">
        <v>0</v>
      </c>
    </row>
    <row r="51" spans="1:8" x14ac:dyDescent="0.2">
      <c r="A51" s="37" t="s">
        <v>29</v>
      </c>
      <c r="B51">
        <v>1</v>
      </c>
      <c r="C51" s="10">
        <v>0.33333333333333331</v>
      </c>
    </row>
    <row r="52" spans="1:8" x14ac:dyDescent="0.2">
      <c r="A52" s="37" t="s">
        <v>30</v>
      </c>
      <c r="B52">
        <v>0</v>
      </c>
      <c r="C52" s="10">
        <v>0</v>
      </c>
    </row>
    <row r="53" spans="1:8" x14ac:dyDescent="0.2">
      <c r="A53" s="37" t="s">
        <v>31</v>
      </c>
      <c r="B53">
        <v>2</v>
      </c>
      <c r="C53" s="10">
        <v>0.66666666666666663</v>
      </c>
    </row>
    <row r="54" spans="1:8" x14ac:dyDescent="0.2">
      <c r="A54" s="37" t="s">
        <v>32</v>
      </c>
      <c r="B54">
        <v>0</v>
      </c>
      <c r="C54" s="10">
        <v>0</v>
      </c>
    </row>
    <row r="55" spans="1:8" x14ac:dyDescent="0.2">
      <c r="A55" s="37" t="s">
        <v>17</v>
      </c>
      <c r="B55">
        <v>3</v>
      </c>
      <c r="C55" s="10">
        <v>1</v>
      </c>
    </row>
    <row r="56" spans="1:8" x14ac:dyDescent="0.2">
      <c r="A56" s="37" t="s">
        <v>4</v>
      </c>
      <c r="B56">
        <v>0</v>
      </c>
      <c r="C56" s="10">
        <v>0</v>
      </c>
      <c r="F56" s="51"/>
      <c r="G56" s="51"/>
      <c r="H56" s="51"/>
    </row>
    <row r="57" spans="1:8" x14ac:dyDescent="0.2">
      <c r="A57" s="37"/>
      <c r="C57" s="10"/>
      <c r="F57" s="8"/>
      <c r="G57" s="51"/>
      <c r="H57" s="8"/>
    </row>
    <row r="58" spans="1:8" x14ac:dyDescent="0.2">
      <c r="A58" s="2"/>
      <c r="C58" s="10"/>
    </row>
    <row r="59" spans="1:8" ht="19" customHeight="1" thickBot="1" x14ac:dyDescent="0.25">
      <c r="C59" s="10"/>
      <c r="E59" s="52"/>
      <c r="F59" s="52"/>
      <c r="G59" s="44"/>
    </row>
    <row r="60" spans="1:8" ht="32" x14ac:dyDescent="0.2">
      <c r="A60" s="46" t="s">
        <v>33</v>
      </c>
      <c r="B60" s="44"/>
      <c r="C60" s="39" t="s">
        <v>39</v>
      </c>
      <c r="D60" s="13"/>
      <c r="E60" s="39" t="s">
        <v>40</v>
      </c>
      <c r="F60" s="53"/>
      <c r="G60" s="51"/>
    </row>
    <row r="61" spans="1:8" x14ac:dyDescent="0.2">
      <c r="A61" s="37" t="s">
        <v>64</v>
      </c>
      <c r="C61">
        <v>3</v>
      </c>
      <c r="D61" s="10">
        <v>1</v>
      </c>
      <c r="E61">
        <v>0</v>
      </c>
      <c r="F61" s="10">
        <v>0</v>
      </c>
    </row>
    <row r="62" spans="1:8" x14ac:dyDescent="0.2">
      <c r="A62" s="37" t="s">
        <v>35</v>
      </c>
      <c r="C62">
        <v>2</v>
      </c>
      <c r="D62" s="10">
        <v>0.66666666666666663</v>
      </c>
      <c r="E62">
        <v>1</v>
      </c>
      <c r="F62" s="10">
        <v>0.33333333333333331</v>
      </c>
    </row>
    <row r="63" spans="1:8" x14ac:dyDescent="0.2">
      <c r="A63" s="37" t="s">
        <v>37</v>
      </c>
      <c r="C63">
        <v>2</v>
      </c>
      <c r="D63" s="10">
        <v>0.66666666666666663</v>
      </c>
      <c r="E63">
        <v>1</v>
      </c>
      <c r="F63" s="10">
        <v>0.33333333333333331</v>
      </c>
    </row>
    <row r="64" spans="1:8" x14ac:dyDescent="0.2">
      <c r="A64" s="37" t="s">
        <v>38</v>
      </c>
      <c r="C64">
        <v>1</v>
      </c>
      <c r="D64" s="10">
        <v>0.33333333333333331</v>
      </c>
      <c r="E64">
        <v>1</v>
      </c>
      <c r="F64" s="10">
        <v>0.33333333333333331</v>
      </c>
    </row>
    <row r="65" spans="1:8" x14ac:dyDescent="0.2">
      <c r="A65" s="37" t="s">
        <v>34</v>
      </c>
      <c r="C65">
        <v>3</v>
      </c>
      <c r="D65" s="10">
        <v>1</v>
      </c>
      <c r="E65">
        <v>0</v>
      </c>
      <c r="F65" s="10">
        <v>0</v>
      </c>
    </row>
    <row r="66" spans="1:8" x14ac:dyDescent="0.2">
      <c r="A66" s="37" t="s">
        <v>65</v>
      </c>
      <c r="C66">
        <v>3</v>
      </c>
      <c r="D66" s="10">
        <v>1</v>
      </c>
      <c r="E66">
        <v>0</v>
      </c>
      <c r="F66" s="10">
        <v>0</v>
      </c>
    </row>
    <row r="67" spans="1:8" x14ac:dyDescent="0.2">
      <c r="A67" s="37" t="s">
        <v>66</v>
      </c>
      <c r="C67">
        <v>1</v>
      </c>
      <c r="D67" s="10">
        <v>0.33333333333333331</v>
      </c>
      <c r="E67">
        <v>1</v>
      </c>
      <c r="F67" s="10">
        <v>0.33333333333333331</v>
      </c>
    </row>
    <row r="68" spans="1:8" x14ac:dyDescent="0.2">
      <c r="A68" s="37" t="s">
        <v>67</v>
      </c>
      <c r="C68">
        <v>3</v>
      </c>
      <c r="D68" s="10">
        <v>1</v>
      </c>
      <c r="E68">
        <v>0</v>
      </c>
      <c r="F68" s="10">
        <v>0</v>
      </c>
    </row>
    <row r="69" spans="1:8" x14ac:dyDescent="0.2">
      <c r="A69" s="37" t="s">
        <v>68</v>
      </c>
      <c r="C69">
        <v>3</v>
      </c>
      <c r="D69" s="10">
        <v>1</v>
      </c>
      <c r="E69">
        <v>0</v>
      </c>
      <c r="F69" s="10">
        <v>0</v>
      </c>
    </row>
    <row r="70" spans="1:8" x14ac:dyDescent="0.2">
      <c r="A70" s="37" t="s">
        <v>36</v>
      </c>
      <c r="C70">
        <v>2</v>
      </c>
      <c r="D70" s="10">
        <v>0.66666666666666663</v>
      </c>
      <c r="E70">
        <v>1</v>
      </c>
      <c r="F70" s="10">
        <v>0.33333333333333331</v>
      </c>
      <c r="H70" s="12"/>
    </row>
    <row r="71" spans="1:8" x14ac:dyDescent="0.2">
      <c r="A71" s="37"/>
      <c r="D71" s="10"/>
    </row>
    <row r="72" spans="1:8" ht="19" x14ac:dyDescent="0.2">
      <c r="A72" s="2"/>
      <c r="C72" s="44"/>
      <c r="D72" s="44"/>
      <c r="E72" s="44"/>
      <c r="F72" s="44"/>
    </row>
    <row r="73" spans="1:8" ht="19" x14ac:dyDescent="0.2">
      <c r="C73" s="44"/>
      <c r="D73" s="10"/>
      <c r="G73" s="44"/>
    </row>
    <row r="74" spans="1:8" ht="32" x14ac:dyDescent="0.2">
      <c r="A74" s="46" t="s">
        <v>41</v>
      </c>
      <c r="B74" s="44"/>
      <c r="C74" s="44"/>
    </row>
    <row r="76" spans="1:8" ht="32" x14ac:dyDescent="0.2">
      <c r="A76" s="48" t="s">
        <v>69</v>
      </c>
      <c r="B76">
        <v>1</v>
      </c>
      <c r="C76" s="10">
        <v>0.33333333333333331</v>
      </c>
    </row>
    <row r="77" spans="1:8" ht="32" x14ac:dyDescent="0.2">
      <c r="A77" s="48" t="s">
        <v>70</v>
      </c>
      <c r="B77">
        <v>1</v>
      </c>
      <c r="C77" s="10">
        <v>0.33333333333333331</v>
      </c>
    </row>
    <row r="78" spans="1:8" x14ac:dyDescent="0.2">
      <c r="A78" s="48" t="s">
        <v>71</v>
      </c>
      <c r="B78">
        <v>0</v>
      </c>
      <c r="C78" s="10">
        <v>0</v>
      </c>
    </row>
    <row r="79" spans="1:8" x14ac:dyDescent="0.2">
      <c r="A79" s="48" t="s">
        <v>72</v>
      </c>
      <c r="B79">
        <v>0</v>
      </c>
      <c r="C79" s="10">
        <v>0</v>
      </c>
    </row>
    <row r="80" spans="1:8" ht="32" x14ac:dyDescent="0.2">
      <c r="A80" s="48" t="s">
        <v>73</v>
      </c>
      <c r="B80">
        <v>1</v>
      </c>
      <c r="C80" s="10">
        <v>0.33333333333333331</v>
      </c>
    </row>
    <row r="81" spans="1:7" ht="32" x14ac:dyDescent="0.2">
      <c r="A81" s="48" t="s">
        <v>74</v>
      </c>
      <c r="B81">
        <v>3</v>
      </c>
      <c r="C81" s="10">
        <v>1</v>
      </c>
    </row>
    <row r="82" spans="1:7" x14ac:dyDescent="0.2">
      <c r="A82" s="48" t="s">
        <v>75</v>
      </c>
      <c r="B82">
        <v>0</v>
      </c>
      <c r="C82" s="10">
        <v>0</v>
      </c>
    </row>
    <row r="83" spans="1:7" ht="32" x14ac:dyDescent="0.2">
      <c r="A83" s="48" t="s">
        <v>76</v>
      </c>
      <c r="B83">
        <v>0</v>
      </c>
      <c r="C83" s="10">
        <v>0</v>
      </c>
    </row>
    <row r="84" spans="1:7" ht="32" x14ac:dyDescent="0.2">
      <c r="A84" s="48" t="s">
        <v>77</v>
      </c>
      <c r="B84">
        <v>3</v>
      </c>
      <c r="C84" s="10">
        <v>1</v>
      </c>
    </row>
    <row r="85" spans="1:7" x14ac:dyDescent="0.2">
      <c r="A85" s="48" t="s">
        <v>78</v>
      </c>
      <c r="B85">
        <v>3</v>
      </c>
      <c r="C85" s="10">
        <v>1</v>
      </c>
    </row>
    <row r="86" spans="1:7" ht="32" x14ac:dyDescent="0.2">
      <c r="A86" s="48" t="s">
        <v>79</v>
      </c>
      <c r="B86">
        <v>0</v>
      </c>
      <c r="C86" s="10">
        <v>0</v>
      </c>
    </row>
    <row r="87" spans="1:7" ht="32" x14ac:dyDescent="0.2">
      <c r="A87" s="48" t="s">
        <v>80</v>
      </c>
      <c r="B87">
        <v>1</v>
      </c>
      <c r="C87" s="10">
        <v>0.33333333333333331</v>
      </c>
    </row>
    <row r="88" spans="1:7" x14ac:dyDescent="0.2">
      <c r="A88" s="48" t="s">
        <v>81</v>
      </c>
      <c r="B88">
        <v>0</v>
      </c>
      <c r="C88" s="10">
        <v>0</v>
      </c>
    </row>
    <row r="89" spans="1:7" ht="34" x14ac:dyDescent="0.2">
      <c r="A89" s="48" t="s">
        <v>82</v>
      </c>
      <c r="B89">
        <v>1</v>
      </c>
      <c r="C89" s="10">
        <v>0.33333333333333331</v>
      </c>
      <c r="D89" s="10"/>
    </row>
    <row r="90" spans="1:7" ht="19" x14ac:dyDescent="0.2">
      <c r="A90" s="48" t="s">
        <v>83</v>
      </c>
      <c r="B90">
        <v>0</v>
      </c>
      <c r="C90" s="10">
        <v>0</v>
      </c>
      <c r="D90" s="44"/>
      <c r="E90" s="44"/>
      <c r="F90" s="44"/>
    </row>
    <row r="91" spans="1:7" ht="19" x14ac:dyDescent="0.2">
      <c r="A91" s="48"/>
      <c r="D91" s="10"/>
      <c r="G91" s="44"/>
    </row>
    <row r="92" spans="1:7" ht="19" x14ac:dyDescent="0.2">
      <c r="A92" s="48"/>
      <c r="B92" s="44"/>
      <c r="C92" s="44"/>
      <c r="D92" s="10"/>
    </row>
    <row r="93" spans="1:7" x14ac:dyDescent="0.2">
      <c r="A93" s="2"/>
      <c r="D93" s="10"/>
    </row>
    <row r="94" spans="1:7" ht="19" x14ac:dyDescent="0.2">
      <c r="B94" s="10"/>
      <c r="D94" s="44"/>
      <c r="E94" s="44"/>
      <c r="F94" s="44"/>
    </row>
    <row r="95" spans="1:7" ht="19" customHeight="1" x14ac:dyDescent="0.2">
      <c r="A95" s="46" t="s">
        <v>165</v>
      </c>
      <c r="B95" s="23" t="s">
        <v>63</v>
      </c>
      <c r="D95" s="44"/>
      <c r="E95" s="44"/>
      <c r="G95" s="44"/>
    </row>
    <row r="96" spans="1:7" ht="19" x14ac:dyDescent="0.2">
      <c r="B96" s="10"/>
      <c r="D96" s="44"/>
      <c r="E96" s="44"/>
    </row>
    <row r="97" spans="1:33" ht="19" x14ac:dyDescent="0.2">
      <c r="A97" s="36">
        <v>3</v>
      </c>
      <c r="B97" s="10">
        <v>1</v>
      </c>
      <c r="D97" s="44"/>
      <c r="E97" s="44"/>
    </row>
    <row r="98" spans="1:33" ht="19" x14ac:dyDescent="0.2">
      <c r="A98" s="36"/>
      <c r="D98" s="44"/>
      <c r="E98" s="44"/>
    </row>
    <row r="99" spans="1:33" ht="19" x14ac:dyDescent="0.2">
      <c r="A99" s="2"/>
      <c r="B99" s="44"/>
      <c r="C99" s="44"/>
      <c r="D99" s="44"/>
      <c r="E99" s="44"/>
    </row>
    <row r="100" spans="1:33" ht="19" x14ac:dyDescent="0.2">
      <c r="B100" s="44"/>
      <c r="C100" s="44"/>
      <c r="D100" s="44"/>
      <c r="E100" s="44"/>
    </row>
    <row r="101" spans="1:33" ht="30" x14ac:dyDescent="0.2">
      <c r="A101" s="54" t="s">
        <v>42</v>
      </c>
      <c r="B101" s="44"/>
      <c r="C101" s="44"/>
      <c r="D101" s="44"/>
      <c r="E101" s="44"/>
    </row>
    <row r="102" spans="1:33" ht="19" x14ac:dyDescent="0.2">
      <c r="B102" t="s">
        <v>164</v>
      </c>
      <c r="C102" s="44"/>
      <c r="D102" s="44"/>
      <c r="E102" s="44"/>
    </row>
    <row r="103" spans="1:33" x14ac:dyDescent="0.2">
      <c r="B103" s="50" t="s">
        <v>47</v>
      </c>
      <c r="C103" s="10" t="s">
        <v>48</v>
      </c>
      <c r="D103" s="50" t="s">
        <v>49</v>
      </c>
      <c r="E103" s="50" t="s">
        <v>163</v>
      </c>
    </row>
    <row r="104" spans="1:33" x14ac:dyDescent="0.2">
      <c r="A104" s="37" t="s">
        <v>45</v>
      </c>
      <c r="B104">
        <v>0</v>
      </c>
      <c r="C104" s="10">
        <v>0</v>
      </c>
      <c r="D104">
        <v>0</v>
      </c>
      <c r="E104" s="10">
        <v>0</v>
      </c>
    </row>
    <row r="105" spans="1:33" x14ac:dyDescent="0.2">
      <c r="A105" s="37" t="s">
        <v>44</v>
      </c>
      <c r="B105">
        <v>0</v>
      </c>
      <c r="C105" s="10">
        <v>0</v>
      </c>
      <c r="D105">
        <v>2</v>
      </c>
      <c r="E105" s="10">
        <v>0.66666666666666663</v>
      </c>
    </row>
    <row r="106" spans="1:33" x14ac:dyDescent="0.2">
      <c r="A106" s="37" t="s">
        <v>84</v>
      </c>
      <c r="B106">
        <v>0</v>
      </c>
      <c r="C106" s="10">
        <v>0</v>
      </c>
      <c r="D106">
        <v>1</v>
      </c>
      <c r="E106" s="10">
        <v>0.33333333333333331</v>
      </c>
    </row>
    <row r="107" spans="1:33" x14ac:dyDescent="0.2">
      <c r="A107" s="37" t="s">
        <v>85</v>
      </c>
      <c r="B107">
        <v>0</v>
      </c>
      <c r="C107" s="10">
        <v>0</v>
      </c>
      <c r="D107">
        <v>0</v>
      </c>
      <c r="E107" s="10">
        <v>0</v>
      </c>
    </row>
    <row r="108" spans="1:33" x14ac:dyDescent="0.2">
      <c r="A108" s="37" t="s">
        <v>86</v>
      </c>
      <c r="B108">
        <v>0</v>
      </c>
      <c r="C108" s="10">
        <v>0</v>
      </c>
      <c r="D108">
        <v>1</v>
      </c>
      <c r="E108" s="10">
        <v>0.33333333333333331</v>
      </c>
    </row>
    <row r="109" spans="1:33" x14ac:dyDescent="0.2">
      <c r="A109" s="37" t="s">
        <v>87</v>
      </c>
      <c r="B109">
        <v>0</v>
      </c>
      <c r="C109" s="10">
        <v>0</v>
      </c>
      <c r="D109">
        <v>0</v>
      </c>
      <c r="E109" s="10">
        <v>0</v>
      </c>
    </row>
    <row r="110" spans="1:33" ht="19" x14ac:dyDescent="0.2">
      <c r="A110" s="37" t="s">
        <v>88</v>
      </c>
      <c r="B110">
        <v>0</v>
      </c>
      <c r="C110" s="10">
        <v>0</v>
      </c>
      <c r="D110">
        <v>0</v>
      </c>
      <c r="E110" s="10">
        <v>0</v>
      </c>
      <c r="F110" s="44"/>
    </row>
    <row r="111" spans="1:33" ht="19" customHeight="1" x14ac:dyDescent="0.2">
      <c r="A111" s="37" t="s">
        <v>89</v>
      </c>
      <c r="B111">
        <v>0</v>
      </c>
      <c r="C111" s="10">
        <v>0</v>
      </c>
      <c r="D111">
        <v>0</v>
      </c>
      <c r="E111" s="10">
        <v>0</v>
      </c>
      <c r="F111" s="40"/>
      <c r="G111" s="44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1:33" x14ac:dyDescent="0.2">
      <c r="A112" s="37" t="s">
        <v>90</v>
      </c>
      <c r="B112">
        <v>0</v>
      </c>
      <c r="C112" s="10">
        <v>0</v>
      </c>
      <c r="D112">
        <v>0</v>
      </c>
      <c r="E112" s="10">
        <v>0</v>
      </c>
      <c r="I112" s="9"/>
    </row>
    <row r="113" spans="1:9" x14ac:dyDescent="0.2">
      <c r="A113" s="37" t="s">
        <v>91</v>
      </c>
      <c r="B113">
        <v>0</v>
      </c>
      <c r="C113" s="10">
        <v>0</v>
      </c>
      <c r="D113">
        <v>1</v>
      </c>
      <c r="E113" s="10">
        <v>0.33333333333333331</v>
      </c>
      <c r="I113" s="9"/>
    </row>
    <row r="114" spans="1:9" x14ac:dyDescent="0.2">
      <c r="A114" s="37" t="s">
        <v>92</v>
      </c>
      <c r="B114">
        <v>0</v>
      </c>
      <c r="C114" s="10">
        <v>0</v>
      </c>
      <c r="D114">
        <v>1</v>
      </c>
      <c r="E114" s="10">
        <v>0.33333333333333331</v>
      </c>
      <c r="I114" s="9"/>
    </row>
    <row r="115" spans="1:9" x14ac:dyDescent="0.2">
      <c r="A115" s="37" t="s">
        <v>93</v>
      </c>
      <c r="B115">
        <v>0</v>
      </c>
      <c r="C115" s="10">
        <v>0</v>
      </c>
      <c r="D115">
        <v>0</v>
      </c>
      <c r="E115" s="10">
        <v>0</v>
      </c>
      <c r="I115" s="9"/>
    </row>
    <row r="116" spans="1:9" x14ac:dyDescent="0.2">
      <c r="A116" s="37"/>
      <c r="D116" s="10"/>
      <c r="I116" s="9"/>
    </row>
    <row r="117" spans="1:9" x14ac:dyDescent="0.2">
      <c r="A117" s="2"/>
      <c r="D117" s="10"/>
      <c r="I117" s="9"/>
    </row>
    <row r="118" spans="1:9" x14ac:dyDescent="0.2">
      <c r="D118" s="10"/>
      <c r="I118" s="9"/>
    </row>
    <row r="119" spans="1:9" ht="20" thickBot="1" x14ac:dyDescent="0.25">
      <c r="A119" s="8" t="s">
        <v>51</v>
      </c>
      <c r="B119" s="20"/>
      <c r="C119" s="20"/>
      <c r="D119" s="21"/>
      <c r="E119" s="44"/>
      <c r="I119" s="9"/>
    </row>
    <row r="120" spans="1:9" x14ac:dyDescent="0.2">
      <c r="A120" s="8"/>
      <c r="B120" s="66" t="s">
        <v>164</v>
      </c>
      <c r="C120" s="66"/>
      <c r="D120" s="66"/>
      <c r="E120" s="42"/>
      <c r="I120" s="9"/>
    </row>
    <row r="121" spans="1:9" x14ac:dyDescent="0.2">
      <c r="B121" s="1" t="s">
        <v>52</v>
      </c>
      <c r="C121" s="1" t="s">
        <v>53</v>
      </c>
      <c r="D121" s="1" t="s">
        <v>54</v>
      </c>
      <c r="E121" s="1" t="s">
        <v>162</v>
      </c>
      <c r="I121" s="9"/>
    </row>
    <row r="122" spans="1:9" x14ac:dyDescent="0.2">
      <c r="A122" s="37" t="s">
        <v>94</v>
      </c>
      <c r="B122">
        <v>1</v>
      </c>
      <c r="C122" s="10">
        <v>0.33333333333333331</v>
      </c>
      <c r="D122">
        <v>1</v>
      </c>
      <c r="E122" s="10">
        <v>0.33333333333333331</v>
      </c>
      <c r="I122" s="9"/>
    </row>
    <row r="123" spans="1:9" x14ac:dyDescent="0.2">
      <c r="A123" s="37" t="s">
        <v>95</v>
      </c>
      <c r="B123">
        <v>0</v>
      </c>
      <c r="C123" s="10">
        <v>0</v>
      </c>
      <c r="D123">
        <v>0</v>
      </c>
      <c r="E123" s="10">
        <v>0</v>
      </c>
      <c r="I123" s="9"/>
    </row>
    <row r="124" spans="1:9" x14ac:dyDescent="0.2">
      <c r="A124" s="37" t="s">
        <v>96</v>
      </c>
      <c r="B124">
        <v>0</v>
      </c>
      <c r="C124" s="10">
        <v>0</v>
      </c>
      <c r="D124">
        <v>1</v>
      </c>
      <c r="E124" s="10">
        <v>0.33333333333333331</v>
      </c>
      <c r="I124" s="9"/>
    </row>
    <row r="125" spans="1:9" x14ac:dyDescent="0.2">
      <c r="A125" s="37" t="s">
        <v>97</v>
      </c>
      <c r="B125">
        <v>0</v>
      </c>
      <c r="C125" s="10">
        <v>0</v>
      </c>
      <c r="D125">
        <v>2</v>
      </c>
      <c r="E125" s="10">
        <v>0.66666666666666663</v>
      </c>
      <c r="I125" s="9"/>
    </row>
    <row r="126" spans="1:9" x14ac:dyDescent="0.2">
      <c r="A126" s="37" t="s">
        <v>98</v>
      </c>
      <c r="B126">
        <v>1</v>
      </c>
      <c r="C126" s="10">
        <v>0.33333333333333331</v>
      </c>
      <c r="D126">
        <v>2</v>
      </c>
      <c r="E126" s="10">
        <v>0.66666666666666663</v>
      </c>
      <c r="I126" s="9"/>
    </row>
    <row r="127" spans="1:9" x14ac:dyDescent="0.2">
      <c r="A127" s="37" t="s">
        <v>99</v>
      </c>
      <c r="B127">
        <v>0</v>
      </c>
      <c r="C127" s="10">
        <v>0</v>
      </c>
      <c r="D127">
        <v>2</v>
      </c>
      <c r="E127" s="10">
        <v>0.66666666666666663</v>
      </c>
      <c r="I127" s="9"/>
    </row>
    <row r="128" spans="1:9" x14ac:dyDescent="0.2">
      <c r="A128" s="37" t="s">
        <v>100</v>
      </c>
      <c r="B128">
        <v>0</v>
      </c>
      <c r="C128" s="10">
        <v>0</v>
      </c>
      <c r="D128">
        <v>0</v>
      </c>
      <c r="E128" s="10">
        <v>0</v>
      </c>
      <c r="I128" s="9"/>
    </row>
    <row r="129" spans="1:47" x14ac:dyDescent="0.2">
      <c r="A129" s="37" t="s">
        <v>101</v>
      </c>
      <c r="B129">
        <v>0</v>
      </c>
      <c r="C129" s="10">
        <v>0</v>
      </c>
      <c r="D129">
        <v>0</v>
      </c>
      <c r="E129" s="10">
        <v>0</v>
      </c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</row>
    <row r="130" spans="1:47" x14ac:dyDescent="0.2">
      <c r="A130" s="37" t="s">
        <v>102</v>
      </c>
      <c r="B130">
        <v>0</v>
      </c>
      <c r="C130" s="10">
        <v>0</v>
      </c>
      <c r="D130">
        <v>1</v>
      </c>
      <c r="E130" s="10">
        <v>0.33333333333333331</v>
      </c>
      <c r="H130" s="9"/>
      <c r="I130" s="9"/>
    </row>
    <row r="131" spans="1:47" x14ac:dyDescent="0.2">
      <c r="A131" s="37" t="s">
        <v>103</v>
      </c>
      <c r="B131">
        <v>0</v>
      </c>
      <c r="C131" s="10">
        <v>0</v>
      </c>
      <c r="D131">
        <v>0</v>
      </c>
      <c r="E131" s="10">
        <v>0</v>
      </c>
      <c r="H131" s="9"/>
      <c r="I131" s="9"/>
    </row>
    <row r="132" spans="1:47" x14ac:dyDescent="0.2">
      <c r="A132" s="37" t="s">
        <v>104</v>
      </c>
      <c r="B132">
        <v>0</v>
      </c>
      <c r="C132" s="10">
        <v>0</v>
      </c>
      <c r="D132">
        <v>1</v>
      </c>
      <c r="E132" s="10">
        <v>0.33333333333333331</v>
      </c>
      <c r="H132" s="9"/>
      <c r="I132" s="9"/>
    </row>
    <row r="133" spans="1:47" ht="19" x14ac:dyDescent="0.2">
      <c r="A133" s="37" t="s">
        <v>105</v>
      </c>
      <c r="B133">
        <v>0</v>
      </c>
      <c r="C133" s="10">
        <v>0</v>
      </c>
      <c r="D133">
        <v>0</v>
      </c>
      <c r="E133" s="10">
        <v>0</v>
      </c>
      <c r="F133" s="44"/>
      <c r="H133" s="9"/>
      <c r="I133" s="9"/>
    </row>
    <row r="134" spans="1:47" ht="19" x14ac:dyDescent="0.2">
      <c r="A134" s="37" t="s">
        <v>106</v>
      </c>
      <c r="B134">
        <v>0</v>
      </c>
      <c r="C134" s="10">
        <v>0</v>
      </c>
      <c r="D134">
        <v>2</v>
      </c>
      <c r="E134" s="10">
        <v>0.66666666666666663</v>
      </c>
      <c r="G134" s="44"/>
      <c r="H134" s="9"/>
      <c r="I134" s="9"/>
    </row>
    <row r="135" spans="1:47" x14ac:dyDescent="0.2">
      <c r="A135" s="37" t="s">
        <v>107</v>
      </c>
      <c r="B135">
        <v>0</v>
      </c>
      <c r="C135" s="10">
        <v>0</v>
      </c>
      <c r="D135">
        <v>2</v>
      </c>
      <c r="E135" s="10">
        <v>0.66666666666666663</v>
      </c>
      <c r="H135" s="9"/>
    </row>
    <row r="136" spans="1:47" x14ac:dyDescent="0.2">
      <c r="A136" s="37" t="s">
        <v>108</v>
      </c>
      <c r="B136">
        <v>0</v>
      </c>
      <c r="C136" s="10">
        <v>0</v>
      </c>
      <c r="D136">
        <v>0</v>
      </c>
      <c r="E136" s="10">
        <v>0</v>
      </c>
      <c r="H136" s="9"/>
    </row>
    <row r="137" spans="1:47" x14ac:dyDescent="0.2">
      <c r="A137" s="37" t="s">
        <v>109</v>
      </c>
      <c r="B137">
        <v>0</v>
      </c>
      <c r="C137" s="10">
        <v>0</v>
      </c>
      <c r="D137">
        <v>2</v>
      </c>
      <c r="E137" s="10">
        <v>0.66666666666666663</v>
      </c>
      <c r="H137" s="9"/>
    </row>
    <row r="138" spans="1:47" x14ac:dyDescent="0.2">
      <c r="A138" s="37" t="s">
        <v>110</v>
      </c>
      <c r="B138">
        <v>0</v>
      </c>
      <c r="C138" s="10">
        <v>0</v>
      </c>
      <c r="D138">
        <v>1</v>
      </c>
      <c r="E138" s="10">
        <v>0.33333333333333331</v>
      </c>
      <c r="H138" s="9"/>
    </row>
    <row r="139" spans="1:47" x14ac:dyDescent="0.2">
      <c r="A139" s="37" t="s">
        <v>111</v>
      </c>
      <c r="B139">
        <v>0</v>
      </c>
      <c r="C139" s="10">
        <v>0</v>
      </c>
      <c r="D139">
        <v>0</v>
      </c>
      <c r="E139" s="10">
        <v>0</v>
      </c>
      <c r="H139" s="9"/>
    </row>
    <row r="140" spans="1:47" x14ac:dyDescent="0.2">
      <c r="A140" s="37" t="s">
        <v>112</v>
      </c>
      <c r="B140">
        <v>0</v>
      </c>
      <c r="C140" s="10">
        <v>0</v>
      </c>
      <c r="D140">
        <v>0</v>
      </c>
      <c r="E140" s="10">
        <v>0</v>
      </c>
      <c r="H140" s="9"/>
    </row>
    <row r="141" spans="1:47" x14ac:dyDescent="0.2">
      <c r="A141" s="37"/>
      <c r="D141" s="10"/>
      <c r="H141" s="9"/>
    </row>
    <row r="142" spans="1:47" ht="19" x14ac:dyDescent="0.2">
      <c r="A142" s="2"/>
      <c r="D142" s="44"/>
      <c r="E142" s="44"/>
      <c r="H142" s="9"/>
    </row>
    <row r="143" spans="1:47" x14ac:dyDescent="0.2">
      <c r="D143" s="10"/>
      <c r="H143" s="9"/>
    </row>
    <row r="144" spans="1:47" ht="20" thickBot="1" x14ac:dyDescent="0.25">
      <c r="A144" s="28" t="s">
        <v>56</v>
      </c>
      <c r="B144" s="44"/>
      <c r="C144" s="44"/>
      <c r="D144" s="10"/>
      <c r="H144" s="9"/>
    </row>
    <row r="145" spans="1:8" x14ac:dyDescent="0.2">
      <c r="C145" s="23" t="s">
        <v>63</v>
      </c>
      <c r="D145" s="10"/>
      <c r="H145" s="9"/>
    </row>
    <row r="146" spans="1:8" x14ac:dyDescent="0.2">
      <c r="A146" s="37" t="s">
        <v>57</v>
      </c>
      <c r="B146">
        <v>0</v>
      </c>
      <c r="C146" s="34">
        <v>0</v>
      </c>
      <c r="D146" s="10"/>
      <c r="H146" s="9"/>
    </row>
    <row r="147" spans="1:8" x14ac:dyDescent="0.2">
      <c r="A147" s="37" t="s">
        <v>58</v>
      </c>
      <c r="B147">
        <v>2</v>
      </c>
      <c r="C147" s="34">
        <v>0.66666666666666663</v>
      </c>
      <c r="D147" s="10"/>
      <c r="H147" s="9"/>
    </row>
    <row r="148" spans="1:8" x14ac:dyDescent="0.2">
      <c r="A148" s="37" t="s">
        <v>59</v>
      </c>
      <c r="B148">
        <v>1</v>
      </c>
      <c r="C148" s="34">
        <v>0.33333333333333331</v>
      </c>
      <c r="D148" s="10"/>
      <c r="H148" s="9"/>
    </row>
    <row r="149" spans="1:8" x14ac:dyDescent="0.2">
      <c r="A149" s="37" t="s">
        <v>60</v>
      </c>
      <c r="B149">
        <v>0</v>
      </c>
      <c r="C149" s="34">
        <v>0</v>
      </c>
      <c r="D149" s="10"/>
      <c r="H149" s="9"/>
    </row>
    <row r="150" spans="1:8" x14ac:dyDescent="0.2">
      <c r="A150" s="37" t="s">
        <v>61</v>
      </c>
      <c r="B150">
        <v>0</v>
      </c>
      <c r="C150" s="34">
        <v>0</v>
      </c>
      <c r="D150" s="10"/>
      <c r="H150" s="9"/>
    </row>
    <row r="151" spans="1:8" x14ac:dyDescent="0.2">
      <c r="A151" s="37" t="s">
        <v>62</v>
      </c>
      <c r="B151">
        <v>0</v>
      </c>
      <c r="C151" s="34">
        <v>0</v>
      </c>
      <c r="D151" s="10"/>
      <c r="H151" s="9"/>
    </row>
    <row r="152" spans="1:8" x14ac:dyDescent="0.2">
      <c r="D152" s="10"/>
      <c r="H152" s="9"/>
    </row>
    <row r="153" spans="1:8" x14ac:dyDescent="0.2">
      <c r="D153" s="10"/>
      <c r="H153" s="9"/>
    </row>
    <row r="154" spans="1:8" x14ac:dyDescent="0.2">
      <c r="D154" s="10"/>
      <c r="H154" s="9"/>
    </row>
    <row r="155" spans="1:8" x14ac:dyDescent="0.2">
      <c r="D155" s="10"/>
      <c r="H155" s="9"/>
    </row>
    <row r="156" spans="1:8" x14ac:dyDescent="0.2">
      <c r="D156" s="10"/>
      <c r="H156" s="9"/>
    </row>
    <row r="157" spans="1:8" x14ac:dyDescent="0.2">
      <c r="H157" s="9"/>
    </row>
    <row r="158" spans="1:8" x14ac:dyDescent="0.2">
      <c r="H158" s="9"/>
    </row>
    <row r="159" spans="1:8" x14ac:dyDescent="0.2">
      <c r="H159" s="9"/>
    </row>
    <row r="160" spans="1:8" x14ac:dyDescent="0.2">
      <c r="H160" s="9"/>
    </row>
    <row r="161" spans="8:8" x14ac:dyDescent="0.2">
      <c r="H161" s="9"/>
    </row>
    <row r="162" spans="8:8" x14ac:dyDescent="0.2">
      <c r="H162" s="9"/>
    </row>
    <row r="163" spans="8:8" x14ac:dyDescent="0.2">
      <c r="H163" s="9"/>
    </row>
    <row r="164" spans="8:8" x14ac:dyDescent="0.2">
      <c r="H164" s="9"/>
    </row>
    <row r="165" spans="8:8" x14ac:dyDescent="0.2">
      <c r="H165" s="9"/>
    </row>
    <row r="166" spans="8:8" x14ac:dyDescent="0.2">
      <c r="H166" s="9"/>
    </row>
  </sheetData>
  <mergeCells count="1">
    <mergeCell ref="B120:D120"/>
  </mergeCells>
  <pageMargins left="0.7" right="0.7" top="0.75" bottom="0.75" header="0.3" footer="0.3"/>
  <pageSetup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58"/>
  <sheetViews>
    <sheetView topLeftCell="A96" workbookViewId="0">
      <selection activeCell="E104" sqref="E104:E115"/>
    </sheetView>
  </sheetViews>
  <sheetFormatPr baseColWidth="10" defaultRowHeight="16" x14ac:dyDescent="0.2"/>
  <sheetData>
    <row r="1" spans="1:50" x14ac:dyDescent="0.2">
      <c r="A1" s="20" t="s">
        <v>141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18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11</v>
      </c>
      <c r="C5" s="21">
        <v>0.61111111111111116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4</v>
      </c>
      <c r="C6" s="21">
        <v>0.22222222222222221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3</v>
      </c>
      <c r="C7" s="21">
        <v>0.16666666666666666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11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6</v>
      </c>
      <c r="C14" s="10">
        <v>0.33333333333333331</v>
      </c>
      <c r="D14" s="20"/>
      <c r="E14" s="20">
        <v>5</v>
      </c>
      <c r="F14" s="21">
        <v>0.45454545454545453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6</v>
      </c>
      <c r="C16" s="10">
        <v>0.33333333333333331</v>
      </c>
      <c r="D16" s="20"/>
      <c r="E16" s="20">
        <v>3</v>
      </c>
      <c r="F16" s="21">
        <v>0.27272727272727271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5</v>
      </c>
      <c r="C17" s="10">
        <v>0.27777777777777779</v>
      </c>
      <c r="D17" s="20"/>
      <c r="E17" s="20">
        <v>1</v>
      </c>
      <c r="F17" s="21">
        <v>9.0909090909090912E-2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2</v>
      </c>
      <c r="C18" s="10">
        <v>0.1111111111111111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</v>
      </c>
      <c r="C19" s="10">
        <v>0.1111111111111111</v>
      </c>
      <c r="D19" s="20"/>
      <c r="E19" s="20">
        <v>2</v>
      </c>
      <c r="F19" s="21">
        <v>0.18181818181818182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1</v>
      </c>
      <c r="C20" s="10">
        <v>5.5555555555555552E-2</v>
      </c>
      <c r="D20" s="20"/>
      <c r="E20" s="20">
        <v>1</v>
      </c>
      <c r="F20" s="21">
        <v>9.0909090909090912E-2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1071</v>
      </c>
      <c r="C28" s="21"/>
      <c r="D28" s="20"/>
      <c r="E28" s="24">
        <v>364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214</v>
      </c>
      <c r="C29" s="21"/>
      <c r="D29" s="20"/>
      <c r="E29" s="20">
        <v>94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1285</v>
      </c>
      <c r="C30" s="21"/>
      <c r="D30" s="20"/>
      <c r="E30" s="24">
        <v>458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9">
        <v>1</v>
      </c>
      <c r="C36" s="21">
        <v>5.5555555555555552E-2</v>
      </c>
      <c r="D36" s="20"/>
      <c r="E36" s="9">
        <v>1</v>
      </c>
      <c r="F36" s="21">
        <v>9.0909090909090912E-2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9">
        <v>0</v>
      </c>
      <c r="C37" s="21">
        <v>0</v>
      </c>
      <c r="D37" s="20"/>
      <c r="E37" s="9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9">
        <v>2</v>
      </c>
      <c r="C38" s="21">
        <v>0.1111111111111111</v>
      </c>
      <c r="D38" s="20"/>
      <c r="E38" s="9">
        <v>1</v>
      </c>
      <c r="F38" s="21">
        <v>9.0909090909090912E-2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9">
        <v>3</v>
      </c>
      <c r="C39" s="21">
        <v>0.16666666666666666</v>
      </c>
      <c r="D39" s="20"/>
      <c r="E39" s="9">
        <v>2</v>
      </c>
      <c r="F39" s="21">
        <v>0.18181818181818182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9">
        <v>4</v>
      </c>
      <c r="C40" s="21">
        <v>0.22222222222222221</v>
      </c>
      <c r="D40" s="20"/>
      <c r="E40" s="9">
        <v>3</v>
      </c>
      <c r="F40" s="21">
        <v>0.27272727272727271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9">
        <v>6</v>
      </c>
      <c r="C41" s="21">
        <v>0.33333333333333331</v>
      </c>
      <c r="D41" s="20"/>
      <c r="E41" s="9">
        <v>3</v>
      </c>
      <c r="F41" s="21">
        <v>0.27272727272727271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9">
        <v>2</v>
      </c>
      <c r="C42" s="21">
        <v>0.1111111111111111</v>
      </c>
      <c r="D42" s="20"/>
      <c r="E42" s="9">
        <v>1</v>
      </c>
      <c r="F42" s="21">
        <v>9.0909090909090912E-2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18</v>
      </c>
      <c r="C43" s="21">
        <v>1</v>
      </c>
      <c r="D43" s="20"/>
      <c r="E43" s="20">
        <v>11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1</v>
      </c>
      <c r="C51" s="21">
        <v>9.0909090909090912E-2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3</v>
      </c>
      <c r="C52" s="21">
        <v>0.27272727272727271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6</v>
      </c>
      <c r="C53" s="21">
        <v>0.54545454545454541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9.0909090909090912E-2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11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8</v>
      </c>
      <c r="D61" s="21">
        <v>0.72727272727272729</v>
      </c>
      <c r="E61" s="20">
        <v>3</v>
      </c>
      <c r="F61" s="21">
        <v>0.27272727272727271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8</v>
      </c>
      <c r="D62" s="21">
        <v>0.72727272727272729</v>
      </c>
      <c r="E62" s="20">
        <v>3</v>
      </c>
      <c r="F62" s="21">
        <v>0.27272727272727271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8</v>
      </c>
      <c r="D63" s="21">
        <v>0.72727272727272729</v>
      </c>
      <c r="E63" s="20">
        <v>3</v>
      </c>
      <c r="F63" s="21">
        <v>0.27272727272727271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7</v>
      </c>
      <c r="D64" s="21">
        <v>0.63636363636363635</v>
      </c>
      <c r="E64" s="20">
        <v>1</v>
      </c>
      <c r="F64" s="21">
        <v>9.0909090909090912E-2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11</v>
      </c>
      <c r="D65" s="21">
        <v>1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10</v>
      </c>
      <c r="D66" s="21">
        <v>0.90909090909090906</v>
      </c>
      <c r="E66" s="20">
        <v>1</v>
      </c>
      <c r="F66" s="21">
        <v>9.0909090909090912E-2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5</v>
      </c>
      <c r="D67" s="21">
        <v>0.45454545454545453</v>
      </c>
      <c r="E67" s="20">
        <v>3</v>
      </c>
      <c r="F67" s="21">
        <v>0.27272727272727271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9</v>
      </c>
      <c r="D68" s="21">
        <v>0.81818181818181823</v>
      </c>
      <c r="E68" s="20">
        <v>2</v>
      </c>
      <c r="F68" s="21">
        <v>0.18181818181818182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11</v>
      </c>
      <c r="D69" s="21">
        <v>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6</v>
      </c>
      <c r="D70" s="21">
        <v>0.54545454545454541</v>
      </c>
      <c r="E70" s="20">
        <v>3</v>
      </c>
      <c r="F70" s="21">
        <v>0.27272727272727271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8</v>
      </c>
      <c r="C76" s="21">
        <v>0.72727272727272729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</v>
      </c>
      <c r="C77" s="21">
        <v>0.27272727272727271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2</v>
      </c>
      <c r="C78" s="21">
        <v>0.18181818181818182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9.0909090909090912E-2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8</v>
      </c>
      <c r="C80" s="21">
        <v>0.72727272727272729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7</v>
      </c>
      <c r="C81" s="21">
        <v>0.63636363636363635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2</v>
      </c>
      <c r="C83" s="21">
        <v>0.18181818181818182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9</v>
      </c>
      <c r="C84" s="21">
        <v>0.81818181818181823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9</v>
      </c>
      <c r="C85" s="21">
        <v>0.81818181818181823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9.0909090909090912E-2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5</v>
      </c>
      <c r="C87" s="21">
        <v>0.45454545454545453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2</v>
      </c>
      <c r="C88" s="21">
        <v>0.18181818181818182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3</v>
      </c>
      <c r="C89" s="21">
        <v>0.27272727272727271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3</v>
      </c>
      <c r="C90" s="21">
        <v>0.27272727272727271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9</v>
      </c>
      <c r="B97" s="21">
        <v>0.81818181818181823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5</v>
      </c>
      <c r="C104" s="21">
        <f>B104/A97</f>
        <v>0.55555555555555558</v>
      </c>
      <c r="D104" s="20">
        <v>2</v>
      </c>
      <c r="E104" s="21">
        <f>D104/A97</f>
        <v>0.22222222222222221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5</v>
      </c>
      <c r="C105" s="21">
        <f>B105/A97</f>
        <v>0.55555555555555558</v>
      </c>
      <c r="D105" s="20">
        <v>1</v>
      </c>
      <c r="E105" s="21">
        <f>D105/A97</f>
        <v>0.1111111111111111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3</v>
      </c>
      <c r="C106" s="21">
        <f>B106/A97</f>
        <v>0.33333333333333331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0.1111111111111111</v>
      </c>
      <c r="D107" s="20">
        <v>1</v>
      </c>
      <c r="E107" s="21">
        <f>D107/A97</f>
        <v>0.1111111111111111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4</v>
      </c>
      <c r="C108" s="21">
        <f>B108/A97</f>
        <v>0.44444444444444442</v>
      </c>
      <c r="D108" s="20">
        <v>1</v>
      </c>
      <c r="E108" s="21">
        <f>D108/A97</f>
        <v>0.1111111111111111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2</v>
      </c>
      <c r="E109" s="21">
        <f>D109/A97</f>
        <v>0.22222222222222221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0.1111111111111111</v>
      </c>
      <c r="D111" s="20">
        <v>0</v>
      </c>
      <c r="E111" s="21">
        <f>D111/A97</f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0.1111111111111111</v>
      </c>
      <c r="D112" s="20">
        <v>1</v>
      </c>
      <c r="E112" s="21">
        <f>D112/A97</f>
        <v>0.1111111111111111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2</v>
      </c>
      <c r="C113" s="21">
        <f>B113/A97</f>
        <v>0.22222222222222221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f>B114/A97</f>
        <v>0.1111111111111111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1</v>
      </c>
      <c r="C115" s="21">
        <f>B115/A97</f>
        <v>0.1111111111111111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209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4</v>
      </c>
      <c r="C122" s="21">
        <v>0.36363636363636365</v>
      </c>
      <c r="D122" s="20">
        <v>4</v>
      </c>
      <c r="E122" s="21">
        <v>0.36363636363636365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3</v>
      </c>
      <c r="C123" s="21">
        <v>0.27272727272727271</v>
      </c>
      <c r="D123" s="20">
        <v>3</v>
      </c>
      <c r="E123" s="21">
        <v>0.27272727272727271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3</v>
      </c>
      <c r="C124" s="21">
        <v>0.27272727272727271</v>
      </c>
      <c r="D124" s="20">
        <v>2</v>
      </c>
      <c r="E124" s="21">
        <v>0.18181818181818182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2</v>
      </c>
      <c r="C125" s="21">
        <v>0.18181818181818182</v>
      </c>
      <c r="D125" s="20">
        <v>8</v>
      </c>
      <c r="E125" s="21">
        <v>0.72727272727272729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6</v>
      </c>
      <c r="C126" s="21">
        <v>0.54545454545454541</v>
      </c>
      <c r="D126" s="20">
        <v>3</v>
      </c>
      <c r="E126" s="21">
        <v>0.27272727272727271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</v>
      </c>
      <c r="C127" s="21">
        <v>9.0909090909090912E-2</v>
      </c>
      <c r="D127" s="20">
        <v>7</v>
      </c>
      <c r="E127" s="21">
        <v>0.63636363636363635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4</v>
      </c>
      <c r="E128" s="21">
        <v>0.36363636363636365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9.0909090909090912E-2</v>
      </c>
      <c r="D129" s="20">
        <v>5</v>
      </c>
      <c r="E129" s="21">
        <v>0.45454545454545453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9.0909090909090912E-2</v>
      </c>
      <c r="D130" s="20">
        <v>4</v>
      </c>
      <c r="E130" s="21">
        <v>0.36363636363636365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0.18181818181818182</v>
      </c>
      <c r="D131" s="20">
        <v>3</v>
      </c>
      <c r="E131" s="21">
        <v>0.27272727272727271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9.0909090909090912E-2</v>
      </c>
      <c r="D132" s="20">
        <v>1</v>
      </c>
      <c r="E132" s="21">
        <v>9.0909090909090912E-2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0.18181818181818182</v>
      </c>
      <c r="D133" s="20">
        <v>2</v>
      </c>
      <c r="E133" s="21">
        <v>0.18181818181818182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0.18181818181818182</v>
      </c>
      <c r="D134" s="20">
        <v>1</v>
      </c>
      <c r="E134" s="21">
        <v>9.0909090909090912E-2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</v>
      </c>
      <c r="C135" s="21">
        <v>9.0909090909090912E-2</v>
      </c>
      <c r="D135" s="20">
        <v>5</v>
      </c>
      <c r="E135" s="21">
        <v>0.45454545454545453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9.0909090909090912E-2</v>
      </c>
      <c r="D136" s="20">
        <v>1</v>
      </c>
      <c r="E136" s="21">
        <v>9.0909090909090912E-2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0.18181818181818182</v>
      </c>
      <c r="D137" s="20">
        <v>3</v>
      </c>
      <c r="E137" s="21">
        <v>0.27272727272727271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2</v>
      </c>
      <c r="C138" s="21">
        <v>0.18181818181818182</v>
      </c>
      <c r="D138" s="20">
        <v>3</v>
      </c>
      <c r="E138" s="21">
        <v>0.27272727272727271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4</v>
      </c>
      <c r="E139" s="21">
        <v>0.36363636363636365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9.0909090909090912E-2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2</v>
      </c>
      <c r="C146" s="21">
        <v>0.18181818181818182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5</v>
      </c>
      <c r="C147" s="21">
        <v>0.45454545454545453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9.0909090909090912E-2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0.18181818181818182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Z158"/>
  <sheetViews>
    <sheetView topLeftCell="A95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142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25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13</v>
      </c>
      <c r="C5" s="21">
        <v>0.52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6</v>
      </c>
      <c r="C6" s="21">
        <v>0.24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6</v>
      </c>
      <c r="C7" s="21">
        <v>0.24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13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7</v>
      </c>
      <c r="C14" s="10">
        <v>0.28000000000000003</v>
      </c>
      <c r="D14" s="20"/>
      <c r="E14" s="20">
        <v>3</v>
      </c>
      <c r="F14" s="21">
        <v>0.23076923076923078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4</v>
      </c>
      <c r="C16" s="10">
        <v>0.16</v>
      </c>
      <c r="D16" s="20"/>
      <c r="E16" s="20">
        <v>1</v>
      </c>
      <c r="F16" s="21">
        <v>7.6923076923076927E-2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12</v>
      </c>
      <c r="C17" s="10">
        <v>0.48</v>
      </c>
      <c r="D17" s="20"/>
      <c r="E17" s="20">
        <v>7</v>
      </c>
      <c r="F17" s="21">
        <v>0.53846153846153844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</v>
      </c>
      <c r="C19" s="10">
        <v>0.08</v>
      </c>
      <c r="D19" s="20"/>
      <c r="E19" s="20">
        <v>2</v>
      </c>
      <c r="F19" s="21">
        <v>0.15384615384615385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1</v>
      </c>
      <c r="C21" s="10">
        <v>0.04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2</v>
      </c>
      <c r="C22" s="10">
        <v>0.08</v>
      </c>
      <c r="D22" s="20"/>
      <c r="E22" s="20">
        <v>1</v>
      </c>
      <c r="F22" s="21">
        <v>7.6923076923076927E-2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1466</v>
      </c>
      <c r="C28" s="21"/>
      <c r="D28" s="20"/>
      <c r="E28" s="24">
        <v>997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264</v>
      </c>
      <c r="C29" s="21"/>
      <c r="D29" s="20"/>
      <c r="E29" s="20">
        <v>65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1730</v>
      </c>
      <c r="C30" s="21"/>
      <c r="D30" s="20"/>
      <c r="E30" s="24">
        <v>1062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4</v>
      </c>
      <c r="C36" s="21">
        <v>0.16</v>
      </c>
      <c r="D36" s="20"/>
      <c r="E36" s="9">
        <v>2</v>
      </c>
      <c r="F36" s="21">
        <v>0.15384615384615385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1</v>
      </c>
      <c r="C37" s="21">
        <v>0.04</v>
      </c>
      <c r="D37" s="20"/>
      <c r="E37" s="9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2</v>
      </c>
      <c r="C38" s="21">
        <v>0.08</v>
      </c>
      <c r="D38" s="20"/>
      <c r="E38" s="9">
        <v>2</v>
      </c>
      <c r="F38" s="21">
        <v>0.15384615384615385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3</v>
      </c>
      <c r="C39" s="21">
        <v>0.12</v>
      </c>
      <c r="D39" s="20"/>
      <c r="E39" s="9">
        <v>1</v>
      </c>
      <c r="F39" s="21">
        <v>7.6923076923076927E-2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</v>
      </c>
      <c r="C40" s="21">
        <v>0.04</v>
      </c>
      <c r="D40" s="20"/>
      <c r="E40" s="9">
        <v>0</v>
      </c>
      <c r="F40" s="21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4</v>
      </c>
      <c r="C41" s="21">
        <v>0.16</v>
      </c>
      <c r="D41" s="20"/>
      <c r="E41" s="9">
        <v>2</v>
      </c>
      <c r="F41" s="21">
        <v>0.15384615384615385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9</v>
      </c>
      <c r="C42" s="21">
        <v>0.36</v>
      </c>
      <c r="D42" s="20"/>
      <c r="E42" s="9">
        <v>6</v>
      </c>
      <c r="F42" s="21">
        <v>0.46153846153846156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24</v>
      </c>
      <c r="C43" s="21">
        <v>0.96</v>
      </c>
      <c r="D43" s="20"/>
      <c r="E43" s="20">
        <v>13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1</v>
      </c>
      <c r="C44" s="21">
        <v>0.04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5</v>
      </c>
      <c r="C51" s="21">
        <v>0.38461538461538464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3</v>
      </c>
      <c r="C52" s="21">
        <v>0.23076923076923078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2</v>
      </c>
      <c r="C53" s="21">
        <v>0.15384615384615385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2</v>
      </c>
      <c r="C54" s="21">
        <v>0.15384615384615385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12</v>
      </c>
      <c r="C55" s="21">
        <v>0.92307692307692313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7.6923076923076927E-2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10</v>
      </c>
      <c r="D61" s="21">
        <v>0.76923076923076927</v>
      </c>
      <c r="E61" s="20">
        <v>1</v>
      </c>
      <c r="F61" s="21">
        <v>7.6923076923076927E-2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9</v>
      </c>
      <c r="D62" s="21">
        <v>0.69230769230769229</v>
      </c>
      <c r="E62" s="20">
        <v>2</v>
      </c>
      <c r="F62" s="21">
        <v>0.15384615384615385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8</v>
      </c>
      <c r="D63" s="21">
        <v>0.61538461538461542</v>
      </c>
      <c r="E63" s="20">
        <v>3</v>
      </c>
      <c r="F63" s="21">
        <v>0.23076923076923078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7</v>
      </c>
      <c r="D64" s="21">
        <v>0.53846153846153844</v>
      </c>
      <c r="E64" s="20">
        <v>3</v>
      </c>
      <c r="F64" s="21">
        <v>0.23076923076923078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9</v>
      </c>
      <c r="D65" s="21">
        <v>0.69230769230769229</v>
      </c>
      <c r="E65" s="20">
        <v>2</v>
      </c>
      <c r="F65" s="21">
        <v>0.15384615384615385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11</v>
      </c>
      <c r="D66" s="21">
        <v>0.84615384615384615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6</v>
      </c>
      <c r="D67" s="21">
        <v>0.46153846153846156</v>
      </c>
      <c r="E67" s="20">
        <v>3</v>
      </c>
      <c r="F67" s="21">
        <v>0.23076923076923078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10</v>
      </c>
      <c r="D68" s="21">
        <v>0.76923076923076927</v>
      </c>
      <c r="E68" s="20">
        <v>1</v>
      </c>
      <c r="F68" s="21">
        <v>7.6923076923076927E-2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9</v>
      </c>
      <c r="D69" s="21">
        <v>0.69230769230769229</v>
      </c>
      <c r="E69" s="20">
        <v>1</v>
      </c>
      <c r="F69" s="21">
        <v>7.6923076923076927E-2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6</v>
      </c>
      <c r="D70" s="21">
        <v>0.46153846153846156</v>
      </c>
      <c r="E70" s="20">
        <v>4</v>
      </c>
      <c r="F70" s="21">
        <v>0.30769230769230771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10</v>
      </c>
      <c r="C76" s="21">
        <v>0.76923076923076927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10</v>
      </c>
      <c r="C77" s="21">
        <v>0.76923076923076927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3</v>
      </c>
      <c r="C79" s="21">
        <v>0.23076923076923078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5</v>
      </c>
      <c r="C80" s="21">
        <v>0.38461538461538464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8</v>
      </c>
      <c r="C81" s="21">
        <v>0.61538461538461542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7.6923076923076927E-2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7.6923076923076927E-2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10</v>
      </c>
      <c r="C84" s="21">
        <v>0.76923076923076927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8</v>
      </c>
      <c r="C85" s="21">
        <v>0.61538461538461542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3</v>
      </c>
      <c r="C86" s="21">
        <v>0.23076923076923078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3</v>
      </c>
      <c r="C87" s="21">
        <v>0.23076923076923078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2</v>
      </c>
      <c r="C88" s="21">
        <v>0.15384615384615385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6</v>
      </c>
      <c r="C89" s="21">
        <v>0.46153846153846156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7.6923076923076927E-2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10</v>
      </c>
      <c r="B97" s="21">
        <v>0.76923076923076927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210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3</v>
      </c>
      <c r="C104" s="21">
        <f>B104/A97</f>
        <v>0.3</v>
      </c>
      <c r="D104" s="20">
        <v>2</v>
      </c>
      <c r="E104" s="21">
        <f>D104/A97</f>
        <v>0.2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f>B105/A97</f>
        <v>0.3</v>
      </c>
      <c r="D105" s="20">
        <v>2</v>
      </c>
      <c r="E105" s="21">
        <f>D105/A97</f>
        <v>0.2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4</v>
      </c>
      <c r="C106" s="21">
        <f>B106/A97</f>
        <v>0.4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0.2</v>
      </c>
      <c r="D107" s="20">
        <v>2</v>
      </c>
      <c r="E107" s="21">
        <f>D107/A97</f>
        <v>0.2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2</v>
      </c>
      <c r="C108" s="21">
        <f>B108/A97</f>
        <v>0.2</v>
      </c>
      <c r="D108" s="20">
        <v>0</v>
      </c>
      <c r="E108" s="21">
        <f>D108/A97</f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1</v>
      </c>
      <c r="C109" s="21">
        <f>B109/A97</f>
        <v>0.1</v>
      </c>
      <c r="D109" s="20">
        <v>1</v>
      </c>
      <c r="E109" s="21">
        <f>D109/A97</f>
        <v>0.1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0.1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0.1</v>
      </c>
      <c r="D111" s="20">
        <v>0</v>
      </c>
      <c r="E111" s="21">
        <f>D111/A97</f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0.1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0.1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2</v>
      </c>
      <c r="C114" s="21">
        <f>B114/A97</f>
        <v>0.2</v>
      </c>
      <c r="D114" s="20">
        <v>2</v>
      </c>
      <c r="E114" s="21">
        <f>D114/A97</f>
        <v>0.2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186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0</v>
      </c>
      <c r="C122" s="21">
        <v>0</v>
      </c>
      <c r="D122" s="20">
        <v>6</v>
      </c>
      <c r="E122" s="21">
        <v>0.46153846153846156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</v>
      </c>
      <c r="C123" s="21">
        <v>7.6923076923076927E-2</v>
      </c>
      <c r="D123" s="20">
        <v>7</v>
      </c>
      <c r="E123" s="21">
        <v>0.53846153846153844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</v>
      </c>
      <c r="C124" s="21">
        <v>7.6923076923076927E-2</v>
      </c>
      <c r="D124" s="20">
        <v>4</v>
      </c>
      <c r="E124" s="21">
        <v>0.30769230769230771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1</v>
      </c>
      <c r="C125" s="21">
        <v>7.6923076923076927E-2</v>
      </c>
      <c r="D125" s="20">
        <v>5</v>
      </c>
      <c r="E125" s="21">
        <v>0.38461538461538464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2</v>
      </c>
      <c r="C126" s="21">
        <v>0.15384615384615385</v>
      </c>
      <c r="D126" s="20">
        <v>5</v>
      </c>
      <c r="E126" s="21">
        <v>0.38461538461538464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4</v>
      </c>
      <c r="C127" s="21">
        <v>0.30769230769230771</v>
      </c>
      <c r="D127" s="20">
        <v>5</v>
      </c>
      <c r="E127" s="21">
        <v>0.38461538461538464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7.6923076923076927E-2</v>
      </c>
      <c r="D128" s="20">
        <v>1</v>
      </c>
      <c r="E128" s="21">
        <v>7.6923076923076927E-2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7.6923076923076927E-2</v>
      </c>
      <c r="D129" s="20">
        <v>2</v>
      </c>
      <c r="E129" s="21">
        <v>0.15384615384615385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>
        <v>0</v>
      </c>
      <c r="D130" s="20">
        <v>1</v>
      </c>
      <c r="E130" s="21">
        <v>7.6923076923076927E-2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</v>
      </c>
      <c r="C131" s="21">
        <v>7.6923076923076927E-2</v>
      </c>
      <c r="D131" s="20">
        <v>2</v>
      </c>
      <c r="E131" s="21">
        <v>0.15384615384615385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7.6923076923076927E-2</v>
      </c>
      <c r="D132" s="20">
        <v>0</v>
      </c>
      <c r="E132" s="21">
        <v>0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0.15384615384615385</v>
      </c>
      <c r="D133" s="20">
        <v>1</v>
      </c>
      <c r="E133" s="21">
        <v>7.6923076923076927E-2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7.6923076923076927E-2</v>
      </c>
      <c r="D134" s="20">
        <v>3</v>
      </c>
      <c r="E134" s="21">
        <v>0.23076923076923078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3</v>
      </c>
      <c r="C135" s="21">
        <v>0.23076923076923078</v>
      </c>
      <c r="D135" s="20">
        <v>3</v>
      </c>
      <c r="E135" s="21">
        <v>0.23076923076923078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7.6923076923076927E-2</v>
      </c>
      <c r="D136" s="20">
        <v>2</v>
      </c>
      <c r="E136" s="21">
        <v>0.15384615384615385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</v>
      </c>
      <c r="C137" s="21">
        <v>7.6923076923076927E-2</v>
      </c>
      <c r="D137" s="20">
        <v>4</v>
      </c>
      <c r="E137" s="21">
        <v>0.30769230769230771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>
        <v>0</v>
      </c>
      <c r="D138" s="20">
        <v>2</v>
      </c>
      <c r="E138" s="21">
        <v>0.15384615384615385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2</v>
      </c>
      <c r="E139" s="21">
        <v>0.15384615384615385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2</v>
      </c>
      <c r="C146" s="21">
        <v>0.15384615384615385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6</v>
      </c>
      <c r="C147" s="21">
        <v>0.46153846153846156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7.6923076923076927E-2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1</v>
      </c>
      <c r="C149" s="21">
        <v>7.6923076923076927E-2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0.15384615384615385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Z158"/>
  <sheetViews>
    <sheetView topLeftCell="A95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143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65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35</v>
      </c>
      <c r="C5" s="21">
        <v>0.53846153846153844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19</v>
      </c>
      <c r="C6" s="21">
        <v>0.29230769230769232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11</v>
      </c>
      <c r="C7" s="21">
        <v>0.16923076923076924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35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3</v>
      </c>
      <c r="C14" s="10">
        <v>4.6153846153846156E-2</v>
      </c>
      <c r="D14" s="20"/>
      <c r="E14" s="20">
        <v>3</v>
      </c>
      <c r="F14" s="21">
        <v>8.5714285714285715E-2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47</v>
      </c>
      <c r="C16" s="10">
        <v>0.72307692307692306</v>
      </c>
      <c r="D16" s="20"/>
      <c r="E16" s="20">
        <v>21</v>
      </c>
      <c r="F16" s="21">
        <v>0.6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11</v>
      </c>
      <c r="C17" s="10">
        <v>0.16923076923076924</v>
      </c>
      <c r="D17" s="20"/>
      <c r="E17" s="20">
        <v>9</v>
      </c>
      <c r="F17" s="21">
        <v>0.25714285714285712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</v>
      </c>
      <c r="C18" s="10">
        <v>1.5384615384615385E-2</v>
      </c>
      <c r="D18" s="20"/>
      <c r="E18" s="20">
        <v>1</v>
      </c>
      <c r="F18" s="21">
        <v>2.8571428571428571E-2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11</v>
      </c>
      <c r="C19" s="10">
        <v>0.16923076923076924</v>
      </c>
      <c r="D19" s="20"/>
      <c r="E19" s="20">
        <v>7</v>
      </c>
      <c r="F19" s="21">
        <v>0.2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3</v>
      </c>
      <c r="C22" s="10">
        <v>4.6153846153846156E-2</v>
      </c>
      <c r="D22" s="20"/>
      <c r="E22" s="20">
        <v>1</v>
      </c>
      <c r="F22" s="21">
        <v>2.8571428571428571E-2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3791</v>
      </c>
      <c r="C28" s="21"/>
      <c r="D28" s="20"/>
      <c r="E28" s="24">
        <v>1771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534</v>
      </c>
      <c r="C29" s="21"/>
      <c r="D29" s="20"/>
      <c r="E29" s="20">
        <v>1466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4325</v>
      </c>
      <c r="C30" s="21"/>
      <c r="D30" s="20"/>
      <c r="E30" s="24">
        <v>3237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8</v>
      </c>
      <c r="C36" s="21">
        <v>0.12307692307692308</v>
      </c>
      <c r="D36" s="20"/>
      <c r="E36" s="9">
        <v>6</v>
      </c>
      <c r="F36" s="21">
        <v>0.17142857142857143</v>
      </c>
      <c r="G36" s="64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10</v>
      </c>
      <c r="C37" s="21">
        <v>0.15384615384615385</v>
      </c>
      <c r="D37" s="20"/>
      <c r="E37" s="9">
        <v>4</v>
      </c>
      <c r="F37" s="21">
        <v>0.11428571428571428</v>
      </c>
      <c r="G37" s="64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6</v>
      </c>
      <c r="C38" s="21">
        <v>9.2307692307692313E-2</v>
      </c>
      <c r="D38" s="20"/>
      <c r="E38" s="9">
        <v>3</v>
      </c>
      <c r="F38" s="21">
        <v>8.5699999999999998E-2</v>
      </c>
      <c r="G38" s="64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8</v>
      </c>
      <c r="C39" s="21">
        <v>0.12307692307692308</v>
      </c>
      <c r="D39" s="20"/>
      <c r="E39" s="9">
        <v>5</v>
      </c>
      <c r="F39" s="21">
        <v>0.14285714285714285</v>
      </c>
      <c r="G39" s="64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10</v>
      </c>
      <c r="C40" s="21">
        <v>0.15384615384615385</v>
      </c>
      <c r="D40" s="20"/>
      <c r="E40" s="9">
        <v>4</v>
      </c>
      <c r="F40" s="21">
        <v>0.11428571428571428</v>
      </c>
      <c r="G40" s="64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13</v>
      </c>
      <c r="C41" s="21">
        <v>0.2</v>
      </c>
      <c r="D41" s="20"/>
      <c r="E41" s="9">
        <v>6</v>
      </c>
      <c r="F41" s="21">
        <v>0.17142857142857143</v>
      </c>
      <c r="G41" s="64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10</v>
      </c>
      <c r="C42" s="21">
        <v>0.15384615384615385</v>
      </c>
      <c r="D42" s="20"/>
      <c r="E42" s="9">
        <v>7</v>
      </c>
      <c r="F42" s="21">
        <v>0.2</v>
      </c>
      <c r="G42" s="64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65</v>
      </c>
      <c r="C43" s="21">
        <v>1</v>
      </c>
      <c r="D43" s="20"/>
      <c r="E43" s="20">
        <v>35</v>
      </c>
      <c r="F43" s="21">
        <v>1</v>
      </c>
      <c r="G43" s="64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64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7</v>
      </c>
      <c r="C50" s="21">
        <v>0.2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10</v>
      </c>
      <c r="C51" s="21">
        <v>0.2857142857142857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4</v>
      </c>
      <c r="C52" s="21">
        <v>0.11428571428571428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10</v>
      </c>
      <c r="C53" s="21">
        <v>0.2857142857142857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2.8571428571428571E-2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32</v>
      </c>
      <c r="C55" s="21">
        <v>0.91428571428571426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3</v>
      </c>
      <c r="C56" s="21">
        <v>8.5714285714285715E-2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28</v>
      </c>
      <c r="D61" s="21">
        <v>0.8</v>
      </c>
      <c r="E61" s="20">
        <v>3</v>
      </c>
      <c r="F61" s="21">
        <v>8.5714285714285715E-2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24</v>
      </c>
      <c r="D62" s="21">
        <v>0.68571428571428572</v>
      </c>
      <c r="E62" s="20">
        <v>7</v>
      </c>
      <c r="F62" s="21">
        <v>0.2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24</v>
      </c>
      <c r="D63" s="21">
        <v>0.68571428571428572</v>
      </c>
      <c r="E63" s="20">
        <v>7</v>
      </c>
      <c r="F63" s="21">
        <v>0.2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20</v>
      </c>
      <c r="D64" s="21">
        <v>0.5714285714285714</v>
      </c>
      <c r="E64" s="20">
        <v>8</v>
      </c>
      <c r="F64" s="21">
        <v>0.22857142857142856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30</v>
      </c>
      <c r="D65" s="21">
        <v>0.8571428571428571</v>
      </c>
      <c r="E65" s="20">
        <v>2</v>
      </c>
      <c r="F65" s="21">
        <v>5.7142857142857141E-2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31</v>
      </c>
      <c r="D66" s="21">
        <v>0.88571428571428568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15</v>
      </c>
      <c r="D67" s="21">
        <v>0.42857142857142855</v>
      </c>
      <c r="E67" s="20">
        <v>13</v>
      </c>
      <c r="F67" s="21">
        <v>0.37142857142857144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25</v>
      </c>
      <c r="D68" s="21">
        <v>0.7142857142857143</v>
      </c>
      <c r="E68" s="20">
        <v>6</v>
      </c>
      <c r="F68" s="21">
        <v>0.17142857142857143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31</v>
      </c>
      <c r="D69" s="21">
        <v>0.88571428571428568</v>
      </c>
      <c r="E69" s="20">
        <v>1</v>
      </c>
      <c r="F69" s="21">
        <v>2.8571428571428571E-2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18</v>
      </c>
      <c r="D70" s="21">
        <v>0.51428571428571423</v>
      </c>
      <c r="E70" s="20">
        <v>12</v>
      </c>
      <c r="F70" s="21">
        <v>0.34285714285714286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27</v>
      </c>
      <c r="C76" s="21">
        <v>0.77142857142857146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15</v>
      </c>
      <c r="C77" s="21">
        <v>0.42857142857142855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5</v>
      </c>
      <c r="C78" s="21">
        <v>0.14285714285714285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2.8571428571428571E-2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14</v>
      </c>
      <c r="C80" s="21">
        <v>0.4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13</v>
      </c>
      <c r="C81" s="21">
        <v>0.37142857142857144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3</v>
      </c>
      <c r="C82" s="21">
        <v>8.5714285714285715E-2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3</v>
      </c>
      <c r="C83" s="21">
        <v>8.5714285714285715E-2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22</v>
      </c>
      <c r="C84" s="21">
        <v>0.62857142857142856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23</v>
      </c>
      <c r="C85" s="21">
        <v>0.65714285714285714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4</v>
      </c>
      <c r="C86" s="21">
        <v>0.11428571428571428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9</v>
      </c>
      <c r="C87" s="21">
        <v>0.25714285714285712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10</v>
      </c>
      <c r="C88" s="21">
        <v>0.2857142857142857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5</v>
      </c>
      <c r="C89" s="21">
        <v>0.14285714285714285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17</v>
      </c>
      <c r="B97" s="21">
        <v>0.48571428571428571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211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3</v>
      </c>
      <c r="C104" s="21">
        <f>B104/A97</f>
        <v>0.17647058823529413</v>
      </c>
      <c r="D104" s="20">
        <v>4</v>
      </c>
      <c r="E104" s="21">
        <f>D104/A97</f>
        <v>0.23529411764705882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f>B105/A97</f>
        <v>0.17647058823529413</v>
      </c>
      <c r="D105" s="20">
        <v>5</v>
      </c>
      <c r="E105" s="21">
        <f>D105/A97</f>
        <v>0.29411764705882354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4</v>
      </c>
      <c r="C106" s="21">
        <f>B106/A97</f>
        <v>0.23529411764705882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5.8823529411764705E-2</v>
      </c>
      <c r="D107" s="20">
        <v>2</v>
      </c>
      <c r="E107" s="21">
        <f>D107/A97</f>
        <v>0.11764705882352941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3</v>
      </c>
      <c r="C108" s="21">
        <f>B108/A97</f>
        <v>0.17647058823529413</v>
      </c>
      <c r="D108" s="20">
        <v>0</v>
      </c>
      <c r="E108" s="21">
        <f>D108/A97</f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3</v>
      </c>
      <c r="E109" s="21">
        <f>D109/A97</f>
        <v>0.17647058823529413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3</v>
      </c>
      <c r="E111" s="21">
        <f>D111/A97</f>
        <v>0.17647058823529413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5.8823529411764705E-2</v>
      </c>
      <c r="D112" s="20">
        <v>2</v>
      </c>
      <c r="E112" s="21">
        <f>D112/A97</f>
        <v>0.11764705882352941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5.8823529411764705E-2</v>
      </c>
      <c r="D113" s="20">
        <v>2</v>
      </c>
      <c r="E113" s="21">
        <f>D113/A97</f>
        <v>0.11764705882352941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f>B114/A97</f>
        <v>5.8823529411764705E-2</v>
      </c>
      <c r="D114" s="20">
        <v>3</v>
      </c>
      <c r="E114" s="21">
        <f>D114/A97</f>
        <v>0.17647058823529413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198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6</v>
      </c>
      <c r="C122" s="21">
        <v>0.17142857142857143</v>
      </c>
      <c r="D122" s="20">
        <v>13</v>
      </c>
      <c r="E122" s="21">
        <v>0.37142857142857144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5</v>
      </c>
      <c r="C123" s="21">
        <v>0.14285714285714285</v>
      </c>
      <c r="D123" s="20">
        <v>9</v>
      </c>
      <c r="E123" s="21">
        <v>0.25714285714285712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4</v>
      </c>
      <c r="C124" s="21">
        <v>0.11428571428571428</v>
      </c>
      <c r="D124" s="20">
        <v>11</v>
      </c>
      <c r="E124" s="21">
        <v>0.31428571428571428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8</v>
      </c>
      <c r="C125" s="21">
        <v>0.22857142857142856</v>
      </c>
      <c r="D125" s="20">
        <v>12</v>
      </c>
      <c r="E125" s="21">
        <v>0.34285714285714286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7</v>
      </c>
      <c r="C126" s="21">
        <v>0.2</v>
      </c>
      <c r="D126" s="20">
        <v>13</v>
      </c>
      <c r="E126" s="21">
        <v>0.37142857142857144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5</v>
      </c>
      <c r="C127" s="21">
        <v>0.14285714285714285</v>
      </c>
      <c r="D127" s="20">
        <v>12</v>
      </c>
      <c r="E127" s="21">
        <v>0.34285714285714286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2</v>
      </c>
      <c r="C128" s="21">
        <v>5.7142857142857141E-2</v>
      </c>
      <c r="D128" s="20">
        <v>11</v>
      </c>
      <c r="E128" s="21">
        <v>0.31428571428571428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6</v>
      </c>
      <c r="C129" s="21">
        <v>0.17142857142857143</v>
      </c>
      <c r="D129" s="20">
        <v>11</v>
      </c>
      <c r="E129" s="21">
        <v>0.31428571428571428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5.7142857142857141E-2</v>
      </c>
      <c r="D130" s="20">
        <v>12</v>
      </c>
      <c r="E130" s="21">
        <v>0.34285714285714286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5</v>
      </c>
      <c r="C131" s="21">
        <v>0.14285714285714285</v>
      </c>
      <c r="D131" s="20">
        <v>11</v>
      </c>
      <c r="E131" s="21">
        <v>0.31428571428571428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4</v>
      </c>
      <c r="C132" s="21">
        <v>0.11428571428571428</v>
      </c>
      <c r="D132" s="20">
        <v>8</v>
      </c>
      <c r="E132" s="21">
        <v>0.22857142857142856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6</v>
      </c>
      <c r="C133" s="21">
        <v>0.17142857142857143</v>
      </c>
      <c r="D133" s="20">
        <v>11</v>
      </c>
      <c r="E133" s="21">
        <v>0.31428571428571428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7</v>
      </c>
      <c r="C134" s="21">
        <v>0.2</v>
      </c>
      <c r="D134" s="20">
        <v>14</v>
      </c>
      <c r="E134" s="21">
        <v>0.4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10</v>
      </c>
      <c r="C135" s="21">
        <v>0.2857142857142857</v>
      </c>
      <c r="D135" s="20">
        <v>7</v>
      </c>
      <c r="E135" s="21">
        <v>0.2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8.5714285714285715E-2</v>
      </c>
      <c r="D136" s="20">
        <v>6</v>
      </c>
      <c r="E136" s="21">
        <v>0.17142857142857143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5</v>
      </c>
      <c r="C137" s="21">
        <v>0.14285714285714285</v>
      </c>
      <c r="D137" s="20">
        <v>9</v>
      </c>
      <c r="E137" s="21">
        <v>0.25714285714285712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7</v>
      </c>
      <c r="C138" s="21">
        <v>0.2</v>
      </c>
      <c r="D138" s="20">
        <v>9</v>
      </c>
      <c r="E138" s="21">
        <v>0.25714285714285712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4</v>
      </c>
      <c r="C139" s="21">
        <v>0.11428571428571428</v>
      </c>
      <c r="D139" s="20">
        <v>11</v>
      </c>
      <c r="E139" s="21">
        <v>0.31428571428571428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4</v>
      </c>
      <c r="C146" s="21">
        <v>0.11428571428571428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14</v>
      </c>
      <c r="C147" s="21">
        <v>0.4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6</v>
      </c>
      <c r="C148" s="21">
        <v>0.17142857142857143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5</v>
      </c>
      <c r="C151" s="21">
        <v>0.14285714285714285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Z158"/>
  <sheetViews>
    <sheetView topLeftCell="A137" workbookViewId="0">
      <selection activeCell="A36" sqref="A36:A44"/>
    </sheetView>
  </sheetViews>
  <sheetFormatPr baseColWidth="10" defaultRowHeight="16" x14ac:dyDescent="0.2"/>
  <sheetData>
    <row r="1" spans="1:50" x14ac:dyDescent="0.2">
      <c r="A1" s="20" t="s">
        <v>145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0</v>
      </c>
      <c r="C5" s="21">
        <v>0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0</v>
      </c>
      <c r="C6" s="21">
        <v>0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</v>
      </c>
      <c r="C7" s="21">
        <v>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0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 t="e">
        <v>#DIV/0!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 t="e">
        <v>#DIV/0!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0</v>
      </c>
      <c r="C16" s="10">
        <v>0</v>
      </c>
      <c r="D16" s="20"/>
      <c r="E16" s="20">
        <v>0</v>
      </c>
      <c r="F16" s="21" t="e">
        <v>#DIV/0!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</v>
      </c>
      <c r="C17" s="10">
        <v>1</v>
      </c>
      <c r="D17" s="20"/>
      <c r="E17" s="20">
        <v>0</v>
      </c>
      <c r="F17" s="21" t="e">
        <v>#DIV/0!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 t="e">
        <v>#DIV/0!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 t="e">
        <v>#DIV/0!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 t="e">
        <v>#DIV/0!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 t="e">
        <v>#DIV/0!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 t="e">
        <v>#DIV/0!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37</v>
      </c>
      <c r="C28" s="21"/>
      <c r="D28" s="20"/>
      <c r="E28" s="24">
        <v>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87</v>
      </c>
      <c r="C29" s="21"/>
      <c r="D29" s="20"/>
      <c r="E29" s="20">
        <v>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124</v>
      </c>
      <c r="C30" s="21"/>
      <c r="D30" s="20"/>
      <c r="E30" s="24">
        <v>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 t="s">
        <v>63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9">
        <v>0</v>
      </c>
      <c r="C36" s="21">
        <v>0</v>
      </c>
      <c r="D36" s="20"/>
      <c r="E36" s="9">
        <v>0</v>
      </c>
      <c r="F36" s="21">
        <v>0</v>
      </c>
      <c r="G36" s="21" t="e">
        <v>#DIV/0!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9">
        <v>0</v>
      </c>
      <c r="C37" s="21">
        <v>0</v>
      </c>
      <c r="D37" s="20"/>
      <c r="E37" s="9">
        <v>0</v>
      </c>
      <c r="F37" s="21">
        <v>0</v>
      </c>
      <c r="G37" s="21" t="e">
        <v>#DIV/0!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9">
        <v>0</v>
      </c>
      <c r="C38" s="21">
        <v>0</v>
      </c>
      <c r="D38" s="20"/>
      <c r="E38" s="9">
        <v>0</v>
      </c>
      <c r="F38" s="21">
        <v>0</v>
      </c>
      <c r="G38" s="21" t="e">
        <v>#DIV/0!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9">
        <v>0</v>
      </c>
      <c r="C39" s="21">
        <v>0</v>
      </c>
      <c r="D39" s="20"/>
      <c r="E39" s="9">
        <v>0</v>
      </c>
      <c r="F39" s="21">
        <v>0</v>
      </c>
      <c r="G39" s="21" t="e">
        <v>#DIV/0!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9">
        <v>0</v>
      </c>
      <c r="C40" s="21">
        <v>0</v>
      </c>
      <c r="D40" s="20"/>
      <c r="E40" s="9">
        <v>0</v>
      </c>
      <c r="F40" s="21">
        <v>0</v>
      </c>
      <c r="G40" s="21" t="e">
        <v>#DIV/0!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9">
        <v>0</v>
      </c>
      <c r="C41" s="21">
        <v>0</v>
      </c>
      <c r="D41" s="20"/>
      <c r="E41" s="9">
        <v>0</v>
      </c>
      <c r="F41" s="21">
        <v>0</v>
      </c>
      <c r="G41" s="21" t="e">
        <v>#DIV/0!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9">
        <v>1</v>
      </c>
      <c r="C42" s="21">
        <v>1</v>
      </c>
      <c r="D42" s="20"/>
      <c r="E42" s="9">
        <v>0</v>
      </c>
      <c r="F42" s="21">
        <v>0</v>
      </c>
      <c r="G42" s="21" t="e">
        <v>#DIV/0!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1</v>
      </c>
      <c r="C43" s="21">
        <v>1</v>
      </c>
      <c r="D43" s="20"/>
      <c r="E43" s="20">
        <v>0</v>
      </c>
      <c r="F43" s="21">
        <v>0</v>
      </c>
      <c r="G43" s="21" t="e">
        <v>#DIV/0!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21" t="e">
        <v>#DIV/0!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 t="e">
        <v>#DIV/0!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0</v>
      </c>
      <c r="C51" s="21" t="e">
        <v>#DIV/0!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0</v>
      </c>
      <c r="C52" s="21" t="e">
        <v>#DIV/0!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0</v>
      </c>
      <c r="C53" s="21" t="e">
        <v>#DIV/0!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 t="e">
        <v>#DIV/0!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0</v>
      </c>
      <c r="C55" s="21" t="e">
        <v>#DIV/0!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 t="e">
        <v>#DIV/0!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0</v>
      </c>
      <c r="D61" s="21" t="e">
        <v>#DIV/0!</v>
      </c>
      <c r="E61" s="20">
        <v>0</v>
      </c>
      <c r="F61" s="21" t="e">
        <v>#DIV/0!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0</v>
      </c>
      <c r="D62" s="21" t="e">
        <v>#DIV/0!</v>
      </c>
      <c r="E62" s="20">
        <v>0</v>
      </c>
      <c r="F62" s="21" t="e">
        <v>#DIV/0!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0</v>
      </c>
      <c r="D63" s="21" t="e">
        <v>#DIV/0!</v>
      </c>
      <c r="E63" s="20">
        <v>0</v>
      </c>
      <c r="F63" s="21" t="e">
        <v>#DIV/0!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0</v>
      </c>
      <c r="D64" s="21" t="e">
        <v>#DIV/0!</v>
      </c>
      <c r="E64" s="20">
        <v>0</v>
      </c>
      <c r="F64" s="21" t="e">
        <v>#DIV/0!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0</v>
      </c>
      <c r="D65" s="21" t="e">
        <v>#DIV/0!</v>
      </c>
      <c r="E65" s="20">
        <v>0</v>
      </c>
      <c r="F65" s="21" t="e">
        <v>#DIV/0!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0</v>
      </c>
      <c r="D66" s="21" t="e">
        <v>#DIV/0!</v>
      </c>
      <c r="E66" s="20">
        <v>0</v>
      </c>
      <c r="F66" s="21" t="e">
        <v>#DIV/0!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0</v>
      </c>
      <c r="D67" s="21" t="e">
        <v>#DIV/0!</v>
      </c>
      <c r="E67" s="20">
        <v>0</v>
      </c>
      <c r="F67" s="21" t="e">
        <v>#DIV/0!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0</v>
      </c>
      <c r="D68" s="21" t="e">
        <v>#DIV/0!</v>
      </c>
      <c r="E68" s="20">
        <v>0</v>
      </c>
      <c r="F68" s="21" t="e">
        <v>#DIV/0!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0</v>
      </c>
      <c r="D69" s="21" t="e">
        <v>#DIV/0!</v>
      </c>
      <c r="E69" s="20">
        <v>0</v>
      </c>
      <c r="F69" s="21" t="e">
        <v>#DIV/0!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0</v>
      </c>
      <c r="D70" s="21" t="e">
        <v>#DIV/0!</v>
      </c>
      <c r="E70" s="20">
        <v>0</v>
      </c>
      <c r="F70" s="21" t="e">
        <v>#DIV/0!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0</v>
      </c>
      <c r="C76" s="21" t="e">
        <v>#DIV/0!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0</v>
      </c>
      <c r="C77" s="21" t="e">
        <v>#DIV/0!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 t="e">
        <v>#DIV/0!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 t="e">
        <v>#DIV/0!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0</v>
      </c>
      <c r="C80" s="21" t="e">
        <v>#DIV/0!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0</v>
      </c>
      <c r="C81" s="21" t="e">
        <v>#DIV/0!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 t="e">
        <v>#DIV/0!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 t="e">
        <v>#DIV/0!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0</v>
      </c>
      <c r="C84" s="21" t="e">
        <v>#DIV/0!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0</v>
      </c>
      <c r="C85" s="21" t="e">
        <v>#DIV/0!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 t="e">
        <v>#DIV/0!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 t="e">
        <v>#DIV/0!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 t="e">
        <v>#DIV/0!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0</v>
      </c>
      <c r="C89" s="21" t="e">
        <v>#DIV/0!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 t="e">
        <v>#DIV/0!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0</v>
      </c>
      <c r="B97" s="21" t="e">
        <v>#DIV/0!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113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 t="e">
        <v>#DIV/0!</v>
      </c>
      <c r="D104" s="20">
        <v>0</v>
      </c>
      <c r="E104" s="21" t="e">
        <v>#DIV/0!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 t="e">
        <v>#DIV/0!</v>
      </c>
      <c r="D105" s="20">
        <v>0</v>
      </c>
      <c r="E105" s="21" t="e">
        <v>#DIV/0!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 t="e">
        <v>#DIV/0!</v>
      </c>
      <c r="D106" s="20">
        <v>0</v>
      </c>
      <c r="E106" s="21" t="e">
        <v>#DIV/0!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 t="e">
        <v>#DIV/0!</v>
      </c>
      <c r="D107" s="20">
        <v>0</v>
      </c>
      <c r="E107" s="21" t="e">
        <v>#DIV/0!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 t="e">
        <v>#DIV/0!</v>
      </c>
      <c r="D108" s="20">
        <v>0</v>
      </c>
      <c r="E108" s="21" t="e">
        <v>#DIV/0!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 t="e">
        <v>#DIV/0!</v>
      </c>
      <c r="D109" s="20">
        <v>0</v>
      </c>
      <c r="E109" s="21" t="e">
        <v>#DIV/0!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 t="e">
        <v>#DIV/0!</v>
      </c>
      <c r="D110" s="20">
        <v>0</v>
      </c>
      <c r="E110" s="21" t="e">
        <v>#DIV/0!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 t="e">
        <v>#DIV/0!</v>
      </c>
      <c r="D111" s="20">
        <v>0</v>
      </c>
      <c r="E111" s="21" t="e">
        <v>#DIV/0!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 t="e">
        <v>#DIV/0!</v>
      </c>
      <c r="D112" s="20">
        <v>0</v>
      </c>
      <c r="E112" s="21" t="e">
        <v>#DIV/0!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 t="e">
        <v>#DIV/0!</v>
      </c>
      <c r="D113" s="20">
        <v>0</v>
      </c>
      <c r="E113" s="21" t="e">
        <v>#DIV/0!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 t="e">
        <v>#DIV/0!</v>
      </c>
      <c r="D114" s="20">
        <v>0</v>
      </c>
      <c r="E114" s="21" t="e">
        <v>#DIV/0!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 t="e">
        <v>#DIV/0!</v>
      </c>
      <c r="D115" s="20">
        <v>0</v>
      </c>
      <c r="E115" s="21" t="e">
        <v>#DIV/0!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46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0</v>
      </c>
      <c r="C122" s="21" t="e">
        <v>#DIV/0!</v>
      </c>
      <c r="D122" s="20">
        <v>0</v>
      </c>
      <c r="E122" s="21" t="e">
        <v>#DIV/0!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0</v>
      </c>
      <c r="C123" s="21" t="e">
        <v>#DIV/0!</v>
      </c>
      <c r="D123" s="20">
        <v>0</v>
      </c>
      <c r="E123" s="21" t="e">
        <v>#DIV/0!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0</v>
      </c>
      <c r="C124" s="21" t="e">
        <v>#DIV/0!</v>
      </c>
      <c r="D124" s="20">
        <v>0</v>
      </c>
      <c r="E124" s="21" t="e">
        <v>#DIV/0!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0</v>
      </c>
      <c r="C125" s="21" t="e">
        <v>#DIV/0!</v>
      </c>
      <c r="D125" s="20">
        <v>0</v>
      </c>
      <c r="E125" s="21" t="e">
        <v>#DIV/0!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0</v>
      </c>
      <c r="C126" s="21" t="e">
        <v>#DIV/0!</v>
      </c>
      <c r="D126" s="20">
        <v>0</v>
      </c>
      <c r="E126" s="21" t="e">
        <v>#DIV/0!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0</v>
      </c>
      <c r="C127" s="21" t="e">
        <v>#DIV/0!</v>
      </c>
      <c r="D127" s="20">
        <v>0</v>
      </c>
      <c r="E127" s="21" t="e">
        <v>#DIV/0!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 t="e">
        <v>#DIV/0!</v>
      </c>
      <c r="D128" s="20">
        <v>0</v>
      </c>
      <c r="E128" s="21" t="e">
        <v>#DIV/0!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 t="e">
        <v>#DIV/0!</v>
      </c>
      <c r="D129" s="20">
        <v>0</v>
      </c>
      <c r="E129" s="21" t="e">
        <v>#DIV/0!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 t="e">
        <v>#DIV/0!</v>
      </c>
      <c r="D130" s="20">
        <v>0</v>
      </c>
      <c r="E130" s="21" t="e">
        <v>#DIV/0!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 t="e">
        <v>#DIV/0!</v>
      </c>
      <c r="D131" s="20">
        <v>0</v>
      </c>
      <c r="E131" s="21" t="e">
        <v>#DIV/0!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 t="e">
        <v>#DIV/0!</v>
      </c>
      <c r="D132" s="20">
        <v>0</v>
      </c>
      <c r="E132" s="21" t="e">
        <v>#DIV/0!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 t="e">
        <v>#DIV/0!</v>
      </c>
      <c r="D133" s="20">
        <v>0</v>
      </c>
      <c r="E133" s="21" t="e">
        <v>#DIV/0!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0</v>
      </c>
      <c r="C134" s="21" t="e">
        <v>#DIV/0!</v>
      </c>
      <c r="D134" s="20">
        <v>0</v>
      </c>
      <c r="E134" s="21" t="e">
        <v>#DIV/0!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0</v>
      </c>
      <c r="C135" s="21" t="e">
        <v>#DIV/0!</v>
      </c>
      <c r="D135" s="20">
        <v>0</v>
      </c>
      <c r="E135" s="21" t="e">
        <v>#DIV/0!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 t="e">
        <v>#DIV/0!</v>
      </c>
      <c r="D136" s="20">
        <v>0</v>
      </c>
      <c r="E136" s="21" t="e">
        <v>#DIV/0!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 t="e">
        <v>#DIV/0!</v>
      </c>
      <c r="D137" s="20">
        <v>0</v>
      </c>
      <c r="E137" s="21" t="e">
        <v>#DIV/0!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 t="e">
        <v>#DIV/0!</v>
      </c>
      <c r="D138" s="20">
        <v>0</v>
      </c>
      <c r="E138" s="21" t="e">
        <v>#DIV/0!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 t="e">
        <v>#DIV/0!</v>
      </c>
      <c r="D139" s="20">
        <v>0</v>
      </c>
      <c r="E139" s="21" t="e">
        <v>#DIV/0!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 t="e">
        <v>#DIV/0!</v>
      </c>
      <c r="D140" s="20">
        <v>0</v>
      </c>
      <c r="E140" s="21" t="e">
        <v>#DIV/0!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 t="e">
        <v>#DIV/0!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0</v>
      </c>
      <c r="C147" s="21" t="e">
        <v>#DIV/0!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0</v>
      </c>
      <c r="C148" s="21" t="e">
        <v>#DIV/0!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 t="e">
        <v>#DIV/0!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 t="e">
        <v>#DIV/0!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 t="e">
        <v>#DIV/0!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Z158"/>
  <sheetViews>
    <sheetView topLeftCell="A92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144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23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6</v>
      </c>
      <c r="C5" s="21">
        <v>0.2608695652173913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14</v>
      </c>
      <c r="C6" s="21">
        <v>0.60869565217391308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3</v>
      </c>
      <c r="C7" s="21">
        <v>0.13043478260869565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23</v>
      </c>
      <c r="C14" s="10">
        <v>1</v>
      </c>
      <c r="D14" s="20"/>
      <c r="E14" s="20">
        <v>6</v>
      </c>
      <c r="F14" s="21">
        <v>1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0</v>
      </c>
      <c r="C16" s="10">
        <v>0</v>
      </c>
      <c r="D16" s="20"/>
      <c r="E16" s="20">
        <v>0</v>
      </c>
      <c r="F16" s="21">
        <v>0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2</v>
      </c>
      <c r="C17" s="10">
        <v>8.6956521739130432E-2</v>
      </c>
      <c r="D17" s="20"/>
      <c r="E17" s="20">
        <v>1</v>
      </c>
      <c r="F17" s="21">
        <v>0.16666666666666666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</v>
      </c>
      <c r="C22" s="10">
        <v>4.3478260869565216E-2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154</v>
      </c>
      <c r="C28" s="21"/>
      <c r="D28" s="20"/>
      <c r="E28" s="24">
        <v>51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85</v>
      </c>
      <c r="C29" s="21"/>
      <c r="D29" s="20"/>
      <c r="E29" s="20">
        <v>21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239</v>
      </c>
      <c r="C30" s="21"/>
      <c r="D30" s="20"/>
      <c r="E30" s="24">
        <v>72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0</v>
      </c>
      <c r="C36" s="21">
        <v>0</v>
      </c>
      <c r="D36" s="20"/>
      <c r="E36" s="9">
        <v>0</v>
      </c>
      <c r="F36" s="21">
        <v>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2</v>
      </c>
      <c r="C37" s="21">
        <v>8.6956521739130432E-2</v>
      </c>
      <c r="D37" s="20"/>
      <c r="E37" s="9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0</v>
      </c>
      <c r="C38" s="21">
        <v>0</v>
      </c>
      <c r="D38" s="20"/>
      <c r="E38" s="9">
        <v>0</v>
      </c>
      <c r="F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4</v>
      </c>
      <c r="C39" s="21">
        <v>0.17391304347826086</v>
      </c>
      <c r="D39" s="20"/>
      <c r="E39" s="9">
        <v>1</v>
      </c>
      <c r="F39" s="21">
        <v>0.16666666666666666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2</v>
      </c>
      <c r="C40" s="21">
        <v>8.6956521739130432E-2</v>
      </c>
      <c r="D40" s="20"/>
      <c r="E40" s="9">
        <v>1</v>
      </c>
      <c r="F40" s="21">
        <v>0.16666666666666666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4</v>
      </c>
      <c r="C41" s="21">
        <v>0.17391304347826086</v>
      </c>
      <c r="D41" s="20"/>
      <c r="E41" s="9">
        <v>1</v>
      </c>
      <c r="F41" s="21">
        <v>0.16666666666666666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11</v>
      </c>
      <c r="C42" s="21">
        <v>0.47826086956521741</v>
      </c>
      <c r="D42" s="20"/>
      <c r="E42" s="9">
        <v>3</v>
      </c>
      <c r="F42" s="21">
        <v>0.5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23</v>
      </c>
      <c r="C43" s="21">
        <v>1</v>
      </c>
      <c r="D43" s="20"/>
      <c r="E43" s="20">
        <v>6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2</v>
      </c>
      <c r="C50" s="21">
        <v>0.33333333333333331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2</v>
      </c>
      <c r="C51" s="21">
        <v>0.33333333333333331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1</v>
      </c>
      <c r="C52" s="21">
        <v>0.16666666666666666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0.16666666666666666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6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5</v>
      </c>
      <c r="D61" s="21">
        <v>0.83333333333333337</v>
      </c>
      <c r="E61" s="20">
        <v>1</v>
      </c>
      <c r="F61" s="21">
        <v>0.16666666666666666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4</v>
      </c>
      <c r="D62" s="21">
        <v>0.66666666666666663</v>
      </c>
      <c r="E62" s="20">
        <v>2</v>
      </c>
      <c r="F62" s="21">
        <v>0.33333333333333331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3</v>
      </c>
      <c r="D63" s="21">
        <v>0.5</v>
      </c>
      <c r="E63" s="20">
        <v>3</v>
      </c>
      <c r="F63" s="21">
        <v>0.5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5</v>
      </c>
      <c r="D64" s="21">
        <v>0.83333333333333337</v>
      </c>
      <c r="E64" s="20">
        <v>1</v>
      </c>
      <c r="F64" s="21">
        <v>0.16666666666666666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5</v>
      </c>
      <c r="D65" s="21">
        <v>0.83333333333333337</v>
      </c>
      <c r="E65" s="20">
        <v>1</v>
      </c>
      <c r="F65" s="21">
        <v>0.16666666666666666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6</v>
      </c>
      <c r="D66" s="21">
        <v>1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3</v>
      </c>
      <c r="D67" s="21">
        <v>0.5</v>
      </c>
      <c r="E67" s="20">
        <v>2</v>
      </c>
      <c r="F67" s="21">
        <v>0.33333333333333331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5</v>
      </c>
      <c r="D68" s="21">
        <v>0.83333333333333337</v>
      </c>
      <c r="E68" s="20">
        <v>1</v>
      </c>
      <c r="F68" s="21">
        <v>0.16666666666666666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5</v>
      </c>
      <c r="D69" s="21">
        <v>0.83333333333333337</v>
      </c>
      <c r="E69" s="20">
        <v>1</v>
      </c>
      <c r="F69" s="21">
        <v>0.16666666666666666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3</v>
      </c>
      <c r="D70" s="21">
        <v>0.5</v>
      </c>
      <c r="E70" s="20">
        <v>3</v>
      </c>
      <c r="F70" s="21">
        <v>0.5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3</v>
      </c>
      <c r="C76" s="21">
        <v>0.5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</v>
      </c>
      <c r="C77" s="21">
        <v>0.5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0</v>
      </c>
      <c r="C80" s="21">
        <v>0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2</v>
      </c>
      <c r="C81" s="21">
        <v>0.33333333333333331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</v>
      </c>
      <c r="C84" s="21">
        <v>0.33333333333333331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3</v>
      </c>
      <c r="C85" s="21">
        <v>0.5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>
        <v>0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</v>
      </c>
      <c r="C88" s="21">
        <v>0.16666666666666666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0</v>
      </c>
      <c r="C89" s="21">
        <v>0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5</v>
      </c>
      <c r="B97" s="21">
        <v>0.83333333333333337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167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</v>
      </c>
      <c r="C104" s="21">
        <f>B104/A97</f>
        <v>0.2</v>
      </c>
      <c r="D104" s="20">
        <v>0</v>
      </c>
      <c r="E104" s="21">
        <f>D104/A97</f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f>B105/A97</f>
        <v>0.2</v>
      </c>
      <c r="D105" s="20">
        <v>0</v>
      </c>
      <c r="E105" s="21">
        <f>D105/A97</f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</v>
      </c>
      <c r="C106" s="21">
        <f>B106/A97</f>
        <v>0.2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f>B107/A97</f>
        <v>0</v>
      </c>
      <c r="D107" s="20">
        <v>1</v>
      </c>
      <c r="E107" s="21">
        <f>D107/A97</f>
        <v>0.2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f>B108/A97</f>
        <v>0</v>
      </c>
      <c r="D108" s="20">
        <v>2</v>
      </c>
      <c r="E108" s="21">
        <f>D108/A97</f>
        <v>0.4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0</v>
      </c>
      <c r="E109" s="21">
        <f>D109/A97</f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1</v>
      </c>
      <c r="E111" s="21">
        <f>D111/A97</f>
        <v>0.2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f>B112/A97</f>
        <v>0</v>
      </c>
      <c r="D112" s="20">
        <v>1</v>
      </c>
      <c r="E112" s="21">
        <f>D112/A97</f>
        <v>0.2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1</v>
      </c>
      <c r="E113" s="21">
        <f>D113/A97</f>
        <v>0.2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175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2</v>
      </c>
      <c r="C122" s="21">
        <v>0.33333333333333331</v>
      </c>
      <c r="D122" s="20">
        <v>0</v>
      </c>
      <c r="E122" s="21">
        <v>0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2</v>
      </c>
      <c r="C123" s="21">
        <v>0.33333333333333331</v>
      </c>
      <c r="D123" s="20">
        <v>1</v>
      </c>
      <c r="E123" s="21">
        <v>0.16666666666666666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0</v>
      </c>
      <c r="C124" s="21">
        <v>0</v>
      </c>
      <c r="D124" s="20">
        <v>1</v>
      </c>
      <c r="E124" s="21">
        <v>0.16666666666666666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1</v>
      </c>
      <c r="C125" s="21">
        <v>0.16666666666666666</v>
      </c>
      <c r="D125" s="20">
        <v>1</v>
      </c>
      <c r="E125" s="21">
        <v>0.16666666666666666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</v>
      </c>
      <c r="C126" s="21">
        <v>0.16666666666666666</v>
      </c>
      <c r="D126" s="20">
        <v>2</v>
      </c>
      <c r="E126" s="21">
        <v>0.33333333333333331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</v>
      </c>
      <c r="C127" s="21">
        <v>0.16666666666666666</v>
      </c>
      <c r="D127" s="20">
        <v>1</v>
      </c>
      <c r="E127" s="21">
        <v>0.16666666666666666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1</v>
      </c>
      <c r="E128" s="21">
        <v>0.16666666666666666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2</v>
      </c>
      <c r="E129" s="21">
        <v>0.33333333333333331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0.16666666666666666</v>
      </c>
      <c r="D130" s="20">
        <v>0</v>
      </c>
      <c r="E130" s="21">
        <v>0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</v>
      </c>
      <c r="C131" s="21">
        <v>0.16666666666666666</v>
      </c>
      <c r="D131" s="20">
        <v>1</v>
      </c>
      <c r="E131" s="21">
        <v>0.16666666666666666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0.16666666666666666</v>
      </c>
      <c r="D132" s="20">
        <v>0</v>
      </c>
      <c r="E132" s="21">
        <v>0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0.16666666666666666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0.16666666666666666</v>
      </c>
      <c r="D134" s="20">
        <v>0</v>
      </c>
      <c r="E134" s="21">
        <v>0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2</v>
      </c>
      <c r="C135" s="21">
        <v>0.33333333333333331</v>
      </c>
      <c r="D135" s="20">
        <v>1</v>
      </c>
      <c r="E135" s="21">
        <v>0.16666666666666666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1</v>
      </c>
      <c r="E136" s="21">
        <v>0.16666666666666666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0.33333333333333331</v>
      </c>
      <c r="D137" s="20">
        <v>1</v>
      </c>
      <c r="E137" s="21">
        <v>0.16666666666666666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0.16666666666666666</v>
      </c>
      <c r="D138" s="20">
        <v>0</v>
      </c>
      <c r="E138" s="21">
        <v>0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0.16666666666666666</v>
      </c>
      <c r="D139" s="20">
        <v>0</v>
      </c>
      <c r="E139" s="21">
        <v>0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4</v>
      </c>
      <c r="C147" s="21">
        <v>0.66666666666666663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0</v>
      </c>
      <c r="C148" s="21">
        <v>0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0.33333333333333331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Z158"/>
  <sheetViews>
    <sheetView topLeftCell="A96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146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34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15</v>
      </c>
      <c r="C5" s="21">
        <v>0.44117647058823528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12</v>
      </c>
      <c r="C6" s="21">
        <v>0.35294117647058826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7</v>
      </c>
      <c r="C7" s="21">
        <v>0.20588235294117646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15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19</v>
      </c>
      <c r="C14" s="10">
        <v>0.55882352941176472</v>
      </c>
      <c r="D14" s="20"/>
      <c r="E14" s="20">
        <v>7</v>
      </c>
      <c r="F14" s="21">
        <v>0.46666666666666667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8</v>
      </c>
      <c r="C16" s="10">
        <v>0.23529411764705882</v>
      </c>
      <c r="D16" s="20"/>
      <c r="E16" s="20">
        <v>2</v>
      </c>
      <c r="F16" s="21">
        <v>0.13333333333333333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4</v>
      </c>
      <c r="C17" s="10">
        <v>0.11764705882352941</v>
      </c>
      <c r="D17" s="20"/>
      <c r="E17" s="20">
        <v>4</v>
      </c>
      <c r="F17" s="21">
        <v>0.26666666666666666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3</v>
      </c>
      <c r="C19" s="10">
        <v>8.8235294117647065E-2</v>
      </c>
      <c r="D19" s="20"/>
      <c r="E19" s="20">
        <v>1</v>
      </c>
      <c r="F19" s="21">
        <v>6.6666666666666666E-2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4</v>
      </c>
      <c r="C21" s="10">
        <v>0.11764705882352941</v>
      </c>
      <c r="D21" s="20"/>
      <c r="E21" s="20">
        <v>2</v>
      </c>
      <c r="F21" s="21">
        <v>0.13333333333333333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</v>
      </c>
      <c r="C22" s="10">
        <v>2.9411764705882353E-2</v>
      </c>
      <c r="D22" s="20"/>
      <c r="E22" s="20">
        <v>1</v>
      </c>
      <c r="F22" s="21">
        <v>6.6666666666666666E-2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890</v>
      </c>
      <c r="C28" s="21"/>
      <c r="D28" s="20"/>
      <c r="E28" s="20">
        <v>528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175</v>
      </c>
      <c r="C29" s="21"/>
      <c r="D29" s="20"/>
      <c r="E29" s="20">
        <v>66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1065</v>
      </c>
      <c r="C30" s="21"/>
      <c r="D30" s="20"/>
      <c r="E30" s="24">
        <v>594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11</v>
      </c>
      <c r="C36" s="21">
        <v>0.3235294117647059</v>
      </c>
      <c r="D36" s="20"/>
      <c r="E36" s="9">
        <v>2</v>
      </c>
      <c r="F36" s="21">
        <v>0.13333333333333333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4</v>
      </c>
      <c r="C37" s="21">
        <v>0.11764705882352941</v>
      </c>
      <c r="D37" s="20"/>
      <c r="E37" s="9">
        <v>1</v>
      </c>
      <c r="F37" s="21">
        <v>6.6666666666666666E-2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2</v>
      </c>
      <c r="C38" s="21">
        <v>5.8823529411764705E-2</v>
      </c>
      <c r="D38" s="20"/>
      <c r="E38" s="9">
        <v>2</v>
      </c>
      <c r="F38" s="21">
        <v>0.13333333333333333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2</v>
      </c>
      <c r="C39" s="21">
        <v>5.8823529411764705E-2</v>
      </c>
      <c r="D39" s="20"/>
      <c r="E39" s="9">
        <v>1</v>
      </c>
      <c r="F39" s="21">
        <v>6.6666666666666666E-2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5</v>
      </c>
      <c r="C40" s="21">
        <v>0.14705882352941177</v>
      </c>
      <c r="D40" s="20"/>
      <c r="E40" s="9">
        <v>3</v>
      </c>
      <c r="F40" s="21">
        <v>0.2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4</v>
      </c>
      <c r="C41" s="21">
        <v>0.11764705882352941</v>
      </c>
      <c r="D41" s="20"/>
      <c r="E41" s="9">
        <v>3</v>
      </c>
      <c r="F41" s="21">
        <v>0.2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6</v>
      </c>
      <c r="C42" s="21">
        <v>0.17647058823529413</v>
      </c>
      <c r="D42" s="20"/>
      <c r="E42" s="9">
        <v>3</v>
      </c>
      <c r="F42" s="21">
        <v>0.2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34</v>
      </c>
      <c r="C43" s="21">
        <v>1</v>
      </c>
      <c r="D43" s="20"/>
      <c r="E43" s="20">
        <v>15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2</v>
      </c>
      <c r="C50" s="21">
        <v>0.13333333333333333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6</v>
      </c>
      <c r="C51" s="21">
        <v>0.4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2</v>
      </c>
      <c r="C52" s="21">
        <v>0.13333333333333333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4</v>
      </c>
      <c r="C53" s="21">
        <v>0.26666666666666666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14</v>
      </c>
      <c r="C55" s="21">
        <v>0.93333333333333335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6.6666666666666666E-2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11</v>
      </c>
      <c r="D61" s="21">
        <v>0.73333333333333328</v>
      </c>
      <c r="E61" s="20">
        <v>3</v>
      </c>
      <c r="F61" s="21">
        <v>0.2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8</v>
      </c>
      <c r="D62" s="21">
        <v>0.53333333333333333</v>
      </c>
      <c r="E62" s="20">
        <v>6</v>
      </c>
      <c r="F62" s="21">
        <v>0.4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8</v>
      </c>
      <c r="D63" s="21">
        <v>0.53333333333333333</v>
      </c>
      <c r="E63" s="20">
        <v>6</v>
      </c>
      <c r="F63" s="21">
        <v>0.4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8</v>
      </c>
      <c r="D64" s="21">
        <v>0.53333333333333333</v>
      </c>
      <c r="E64" s="20">
        <v>4</v>
      </c>
      <c r="F64" s="21">
        <v>0.26666666666666666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13</v>
      </c>
      <c r="D65" s="21">
        <v>0.8666666666666667</v>
      </c>
      <c r="E65" s="20">
        <v>1</v>
      </c>
      <c r="F65" s="21">
        <v>6.6666666666666666E-2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12</v>
      </c>
      <c r="D66" s="21">
        <v>0.8</v>
      </c>
      <c r="E66" s="20">
        <v>2</v>
      </c>
      <c r="F66" s="21">
        <v>0.13333333333333333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6</v>
      </c>
      <c r="D67" s="21">
        <v>0.4</v>
      </c>
      <c r="E67" s="20">
        <v>5</v>
      </c>
      <c r="F67" s="21">
        <v>0.33333333333333331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11</v>
      </c>
      <c r="D68" s="21">
        <v>0.73333333333333328</v>
      </c>
      <c r="E68" s="20">
        <v>3</v>
      </c>
      <c r="F68" s="21">
        <v>0.2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13</v>
      </c>
      <c r="D69" s="21">
        <v>0.8666666666666667</v>
      </c>
      <c r="E69" s="20">
        <v>1</v>
      </c>
      <c r="F69" s="21">
        <v>6.6666666666666666E-2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10</v>
      </c>
      <c r="D70" s="21">
        <v>0.66666666666666663</v>
      </c>
      <c r="E70" s="20">
        <v>3</v>
      </c>
      <c r="F70" s="21">
        <v>0.2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13</v>
      </c>
      <c r="C76" s="21">
        <v>0.8666666666666667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5</v>
      </c>
      <c r="C77" s="21">
        <v>0.33333333333333331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5</v>
      </c>
      <c r="C78" s="21">
        <v>0.33333333333333331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10</v>
      </c>
      <c r="C80" s="21">
        <v>0.66666666666666663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7</v>
      </c>
      <c r="C81" s="21">
        <v>0.46666666666666667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6.6666666666666666E-2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2</v>
      </c>
      <c r="C83" s="21">
        <v>0.13333333333333333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9</v>
      </c>
      <c r="C84" s="21">
        <v>0.6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7</v>
      </c>
      <c r="C85" s="21">
        <v>0.46666666666666667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4</v>
      </c>
      <c r="C87" s="21">
        <v>0.26666666666666666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2</v>
      </c>
      <c r="C88" s="21">
        <v>0.13333333333333333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4</v>
      </c>
      <c r="C89" s="21">
        <v>0.26666666666666666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11</v>
      </c>
      <c r="B97" s="21">
        <v>0.73333333333333328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180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3</v>
      </c>
      <c r="C104" s="21">
        <f>B104/A97</f>
        <v>0.27272727272727271</v>
      </c>
      <c r="D104" s="20">
        <v>2</v>
      </c>
      <c r="E104" s="21">
        <f>D104/A97</f>
        <v>0.18181818181818182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f>B105/A97</f>
        <v>0.27272727272727271</v>
      </c>
      <c r="D105" s="20">
        <v>0</v>
      </c>
      <c r="E105" s="21">
        <f>D105/A97</f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</v>
      </c>
      <c r="C106" s="21">
        <f>B106/A97</f>
        <v>9.0909090909090912E-2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9.0909090909090912E-2</v>
      </c>
      <c r="D107" s="20">
        <v>1</v>
      </c>
      <c r="E107" s="21">
        <f>D107/A97</f>
        <v>9.0909090909090912E-2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9.0909090909090912E-2</v>
      </c>
      <c r="D108" s="20">
        <v>2</v>
      </c>
      <c r="E108" s="21">
        <f>D108/A97</f>
        <v>0.18181818181818182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2</v>
      </c>
      <c r="C109" s="21">
        <f>B109/A97</f>
        <v>0.18181818181818182</v>
      </c>
      <c r="D109" s="20">
        <v>1</v>
      </c>
      <c r="E109" s="21">
        <f>D109/A97</f>
        <v>9.0909090909090912E-2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9.0909090909090912E-2</v>
      </c>
      <c r="D111" s="20">
        <v>0</v>
      </c>
      <c r="E111" s="21">
        <f>D111/A97</f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9.0909090909090912E-2</v>
      </c>
      <c r="D112" s="20">
        <v>1</v>
      </c>
      <c r="E112" s="21">
        <f>D112/A97</f>
        <v>9.0909090909090912E-2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9.0909090909090912E-2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2</v>
      </c>
      <c r="C114" s="21">
        <f>B114/A97</f>
        <v>0.18181818181818182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1</v>
      </c>
      <c r="C115" s="21">
        <f>B115/A97</f>
        <v>9.0909090909090912E-2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179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4</v>
      </c>
      <c r="C122" s="21">
        <v>0.26666666666666666</v>
      </c>
      <c r="D122" s="20">
        <v>4</v>
      </c>
      <c r="E122" s="21">
        <v>0.26666666666666666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</v>
      </c>
      <c r="C123" s="21">
        <v>6.6666666666666666E-2</v>
      </c>
      <c r="D123" s="20">
        <v>6</v>
      </c>
      <c r="E123" s="21">
        <v>0.4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2</v>
      </c>
      <c r="C124" s="21">
        <v>0.13333333333333333</v>
      </c>
      <c r="D124" s="20">
        <v>5</v>
      </c>
      <c r="E124" s="21">
        <v>0.33333333333333331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2</v>
      </c>
      <c r="C125" s="21">
        <v>0.13333333333333333</v>
      </c>
      <c r="D125" s="20">
        <v>4</v>
      </c>
      <c r="E125" s="21">
        <v>0.26666666666666666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5</v>
      </c>
      <c r="C126" s="21">
        <v>0.33333333333333331</v>
      </c>
      <c r="D126" s="20">
        <v>4</v>
      </c>
      <c r="E126" s="21">
        <v>0.26666666666666666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</v>
      </c>
      <c r="C127" s="21">
        <v>0.13333333333333333</v>
      </c>
      <c r="D127" s="20">
        <v>2</v>
      </c>
      <c r="E127" s="21">
        <v>0.13333333333333333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2</v>
      </c>
      <c r="C128" s="21">
        <v>0.13333333333333333</v>
      </c>
      <c r="D128" s="20">
        <v>3</v>
      </c>
      <c r="E128" s="21">
        <v>0.2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6.6666666666666666E-2</v>
      </c>
      <c r="D129" s="20">
        <v>4</v>
      </c>
      <c r="E129" s="21">
        <v>0.26666666666666666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0.13333333333333333</v>
      </c>
      <c r="D130" s="20">
        <v>1</v>
      </c>
      <c r="E130" s="21">
        <v>6.6666666666666666E-2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3</v>
      </c>
      <c r="C131" s="21">
        <v>0.2</v>
      </c>
      <c r="D131" s="20">
        <v>2</v>
      </c>
      <c r="E131" s="21">
        <v>0.13333333333333333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6.6666666666666666E-2</v>
      </c>
      <c r="D132" s="20">
        <v>2</v>
      </c>
      <c r="E132" s="21">
        <v>0.13333333333333333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6.6666666666666666E-2</v>
      </c>
      <c r="D133" s="20">
        <v>2</v>
      </c>
      <c r="E133" s="21">
        <v>0.13333333333333333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3</v>
      </c>
      <c r="C134" s="21">
        <v>0.2</v>
      </c>
      <c r="D134" s="20">
        <v>2</v>
      </c>
      <c r="E134" s="21">
        <v>0.13333333333333333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5</v>
      </c>
      <c r="C135" s="21">
        <v>0.33333333333333331</v>
      </c>
      <c r="D135" s="20">
        <v>4</v>
      </c>
      <c r="E135" s="21">
        <v>0.26666666666666666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2</v>
      </c>
      <c r="C136" s="21">
        <v>0.13333333333333333</v>
      </c>
      <c r="D136" s="20">
        <v>1</v>
      </c>
      <c r="E136" s="21">
        <v>6.6666666666666666E-2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3</v>
      </c>
      <c r="C137" s="21">
        <v>0.2</v>
      </c>
      <c r="D137" s="20">
        <v>5</v>
      </c>
      <c r="E137" s="21">
        <v>0.33333333333333331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0.2</v>
      </c>
      <c r="D138" s="20">
        <v>2</v>
      </c>
      <c r="E138" s="21">
        <v>0.13333333333333333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3</v>
      </c>
      <c r="E139" s="21">
        <v>0.2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1</v>
      </c>
      <c r="E140" s="21">
        <v>6.6666666666666666E-2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2</v>
      </c>
      <c r="C146" s="21">
        <v>0.13333333333333333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4</v>
      </c>
      <c r="C147" s="21">
        <v>0.26666666666666666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4</v>
      </c>
      <c r="C148" s="21">
        <v>0.26666666666666666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0.13333333333333333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Z158"/>
  <sheetViews>
    <sheetView topLeftCell="A93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147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23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14</v>
      </c>
      <c r="C5" s="21">
        <v>0.60869565217391308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3</v>
      </c>
      <c r="C6" s="21">
        <v>0.13043478260869565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6</v>
      </c>
      <c r="C7" s="21">
        <v>0.2608695652173913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14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</v>
      </c>
      <c r="C14" s="10">
        <v>4.3478260869565216E-2</v>
      </c>
      <c r="D14" s="20"/>
      <c r="E14" s="20">
        <v>0</v>
      </c>
      <c r="F14" s="21">
        <v>0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18</v>
      </c>
      <c r="C16" s="10">
        <v>0.78260869565217395</v>
      </c>
      <c r="D16" s="20"/>
      <c r="E16" s="20">
        <v>10</v>
      </c>
      <c r="F16" s="21">
        <v>0.7142857142857143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4</v>
      </c>
      <c r="C17" s="10">
        <v>0.17391304347826086</v>
      </c>
      <c r="D17" s="20"/>
      <c r="E17" s="20">
        <v>3</v>
      </c>
      <c r="F17" s="21">
        <v>0.21428571428571427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2</v>
      </c>
      <c r="C18" s="10">
        <v>8.6956521739130432E-2</v>
      </c>
      <c r="D18" s="20"/>
      <c r="E18" s="20">
        <v>2</v>
      </c>
      <c r="F18" s="21">
        <v>0.14285714285714285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5</v>
      </c>
      <c r="C19" s="10">
        <v>0.21739130434782608</v>
      </c>
      <c r="D19" s="20"/>
      <c r="E19" s="20">
        <v>4</v>
      </c>
      <c r="F19" s="21">
        <v>0.2857142857142857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2</v>
      </c>
      <c r="C21" s="10">
        <v>8.6956521739130432E-2</v>
      </c>
      <c r="D21" s="20"/>
      <c r="E21" s="20">
        <v>2</v>
      </c>
      <c r="F21" s="21">
        <v>0.14285714285714285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</v>
      </c>
      <c r="C22" s="10">
        <v>4.3478260869565216E-2</v>
      </c>
      <c r="D22" s="20"/>
      <c r="E22" s="20">
        <v>1</v>
      </c>
      <c r="F22" s="21">
        <v>7.1428571428571425E-2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1475</v>
      </c>
      <c r="C28" s="21"/>
      <c r="D28" s="20"/>
      <c r="E28" s="24">
        <v>1047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1497</v>
      </c>
      <c r="C29" s="21"/>
      <c r="D29" s="20"/>
      <c r="E29" s="20">
        <v>1194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2972</v>
      </c>
      <c r="C30" s="21"/>
      <c r="D30" s="20"/>
      <c r="E30" s="24">
        <v>2241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5</v>
      </c>
      <c r="C36" s="21">
        <v>0.21739130434782608</v>
      </c>
      <c r="D36" s="20"/>
      <c r="E36" s="9">
        <v>4</v>
      </c>
      <c r="F36" s="21">
        <v>0.2857142857142857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6</v>
      </c>
      <c r="C37" s="21">
        <v>0.2608695652173913</v>
      </c>
      <c r="D37" s="20"/>
      <c r="E37" s="9">
        <v>4</v>
      </c>
      <c r="F37" s="21">
        <v>0.2857142857142857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3</v>
      </c>
      <c r="C38" s="21">
        <v>0.13043478260869565</v>
      </c>
      <c r="D38" s="20"/>
      <c r="E38" s="9">
        <v>2</v>
      </c>
      <c r="F38" s="21">
        <v>0.14280000000000001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2</v>
      </c>
      <c r="C39" s="21">
        <v>8.6956521739130432E-2</v>
      </c>
      <c r="D39" s="20"/>
      <c r="E39" s="9">
        <v>1</v>
      </c>
      <c r="F39" s="21">
        <v>7.1428571428571425E-2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</v>
      </c>
      <c r="C40" s="21">
        <v>4.3478260869565216E-2</v>
      </c>
      <c r="D40" s="20"/>
      <c r="E40" s="9">
        <v>0</v>
      </c>
      <c r="F40" s="21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5</v>
      </c>
      <c r="C41" s="21">
        <v>0.21739130434782608</v>
      </c>
      <c r="D41" s="20"/>
      <c r="E41" s="9">
        <v>3</v>
      </c>
      <c r="F41" s="21">
        <v>0.21428571428571427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1</v>
      </c>
      <c r="C42" s="21">
        <v>4.3478260869565216E-2</v>
      </c>
      <c r="D42" s="20"/>
      <c r="E42" s="9">
        <v>0</v>
      </c>
      <c r="F42" s="21">
        <v>0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23</v>
      </c>
      <c r="C43" s="21">
        <v>1</v>
      </c>
      <c r="D43" s="20"/>
      <c r="E43" s="20">
        <v>14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1</v>
      </c>
      <c r="C50" s="21">
        <v>7.1428571428571425E-2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2</v>
      </c>
      <c r="C51" s="21">
        <v>0.14285714285714285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2</v>
      </c>
      <c r="C52" s="21">
        <v>0.14285714285714285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8</v>
      </c>
      <c r="C53" s="21">
        <v>0.5714285714285714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13</v>
      </c>
      <c r="C55" s="21">
        <v>0.9285714285714286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7.1428571428571425E-2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9</v>
      </c>
      <c r="D61" s="21">
        <v>0.6428571428571429</v>
      </c>
      <c r="E61" s="20">
        <v>3</v>
      </c>
      <c r="F61" s="21">
        <v>0.21428571428571427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5</v>
      </c>
      <c r="D62" s="21">
        <v>0.35714285714285715</v>
      </c>
      <c r="E62" s="20">
        <v>6</v>
      </c>
      <c r="F62" s="21">
        <v>0.42857142857142855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6</v>
      </c>
      <c r="D63" s="21">
        <v>0.42857142857142855</v>
      </c>
      <c r="E63" s="20">
        <v>6</v>
      </c>
      <c r="F63" s="21">
        <v>0.42857142857142855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5</v>
      </c>
      <c r="D64" s="21">
        <v>0.35714285714285715</v>
      </c>
      <c r="E64" s="20">
        <v>2</v>
      </c>
      <c r="F64" s="21">
        <v>0.14285714285714285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13</v>
      </c>
      <c r="D65" s="21">
        <v>0.9285714285714286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11</v>
      </c>
      <c r="D66" s="21">
        <v>0.7857142857142857</v>
      </c>
      <c r="E66" s="20">
        <v>2</v>
      </c>
      <c r="F66" s="21">
        <v>0.14285714285714285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3</v>
      </c>
      <c r="D67" s="21">
        <v>0.21428571428571427</v>
      </c>
      <c r="E67" s="20">
        <v>6</v>
      </c>
      <c r="F67" s="21">
        <v>0.42857142857142855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7</v>
      </c>
      <c r="D68" s="21">
        <v>0.5</v>
      </c>
      <c r="E68" s="20">
        <v>5</v>
      </c>
      <c r="F68" s="21">
        <v>0.35714285714285715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13</v>
      </c>
      <c r="D69" s="21">
        <v>0.9285714285714286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5</v>
      </c>
      <c r="D70" s="21">
        <v>0.35714285714285715</v>
      </c>
      <c r="E70" s="20">
        <v>6</v>
      </c>
      <c r="F70" s="21">
        <v>0.42857142857142855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12</v>
      </c>
      <c r="C76" s="21">
        <v>0.8571428571428571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9</v>
      </c>
      <c r="C77" s="21">
        <v>0.6428571428571429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7.1428571428571425E-2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3</v>
      </c>
      <c r="C79" s="21">
        <v>0.21428571428571427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4</v>
      </c>
      <c r="C80" s="21">
        <v>0.2857142857142857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10</v>
      </c>
      <c r="C81" s="21">
        <v>0.7142857142857143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</v>
      </c>
      <c r="C82" s="21">
        <v>7.1428571428571425E-2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7.1428571428571425E-2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10</v>
      </c>
      <c r="C84" s="21">
        <v>0.7142857142857143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9</v>
      </c>
      <c r="C85" s="21">
        <v>0.6428571428571429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2</v>
      </c>
      <c r="C86" s="21">
        <v>0.14285714285714285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2</v>
      </c>
      <c r="C87" s="21">
        <v>0.14285714285714285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3</v>
      </c>
      <c r="C88" s="21">
        <v>0.21428571428571427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7.1428571428571425E-2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7.1428571428571425E-2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10</v>
      </c>
      <c r="B97" s="21">
        <v>0.7142857142857143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196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2</v>
      </c>
      <c r="C104" s="21">
        <f>B104/A97</f>
        <v>0.2</v>
      </c>
      <c r="D104" s="20">
        <v>2</v>
      </c>
      <c r="E104" s="21">
        <f>D104/A97</f>
        <v>0.2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2</v>
      </c>
      <c r="C105" s="21">
        <f>B105/A97</f>
        <v>0.2</v>
      </c>
      <c r="D105" s="20">
        <v>2</v>
      </c>
      <c r="E105" s="21">
        <f>D105/A97</f>
        <v>0.2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2</v>
      </c>
      <c r="C106" s="21">
        <f>B106/A97</f>
        <v>0.2</v>
      </c>
      <c r="D106" s="20">
        <v>1</v>
      </c>
      <c r="E106" s="21">
        <f>D106/A97</f>
        <v>0.1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0.1</v>
      </c>
      <c r="D107" s="20">
        <v>1</v>
      </c>
      <c r="E107" s="21">
        <f>D107/A97</f>
        <v>0.1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f>B108/A97</f>
        <v>0</v>
      </c>
      <c r="D108" s="20">
        <v>0</v>
      </c>
      <c r="E108" s="21">
        <f>D108/A97</f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1</v>
      </c>
      <c r="E109" s="21">
        <f>D109/A97</f>
        <v>0.1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1</v>
      </c>
      <c r="E111" s="21">
        <f>D111/A97</f>
        <v>0.1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f>B112/A97</f>
        <v>0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169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4</v>
      </c>
      <c r="C122" s="21">
        <v>0.2857142857142857</v>
      </c>
      <c r="D122" s="20">
        <v>3</v>
      </c>
      <c r="E122" s="21">
        <v>0.21428571428571427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3</v>
      </c>
      <c r="C123" s="21">
        <v>0.21428571428571427</v>
      </c>
      <c r="D123" s="20">
        <v>3</v>
      </c>
      <c r="E123" s="21">
        <v>0.21428571428571427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4</v>
      </c>
      <c r="C124" s="21">
        <v>0.2857142857142857</v>
      </c>
      <c r="D124" s="20">
        <v>1</v>
      </c>
      <c r="E124" s="21">
        <v>7.1428571428571425E-2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4</v>
      </c>
      <c r="C125" s="21">
        <v>0.2857142857142857</v>
      </c>
      <c r="D125" s="20">
        <v>2</v>
      </c>
      <c r="E125" s="21">
        <v>0.14285714285714285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4</v>
      </c>
      <c r="C126" s="21">
        <v>0.2857142857142857</v>
      </c>
      <c r="D126" s="20">
        <v>4</v>
      </c>
      <c r="E126" s="21">
        <v>0.2857142857142857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7</v>
      </c>
      <c r="C127" s="21">
        <v>0.5</v>
      </c>
      <c r="D127" s="20">
        <v>3</v>
      </c>
      <c r="E127" s="21">
        <v>0.21428571428571427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2</v>
      </c>
      <c r="C128" s="21">
        <v>0.14285714285714285</v>
      </c>
      <c r="D128" s="20">
        <v>1</v>
      </c>
      <c r="E128" s="21">
        <v>7.1428571428571425E-2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3</v>
      </c>
      <c r="C129" s="21">
        <v>0.21428571428571427</v>
      </c>
      <c r="D129" s="20">
        <v>2</v>
      </c>
      <c r="E129" s="21">
        <v>0.14285714285714285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7.1428571428571425E-2</v>
      </c>
      <c r="D130" s="20">
        <v>1</v>
      </c>
      <c r="E130" s="21">
        <v>7.1428571428571425E-2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0.14285714285714285</v>
      </c>
      <c r="D131" s="20">
        <v>0</v>
      </c>
      <c r="E131" s="21">
        <v>0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2</v>
      </c>
      <c r="C132" s="21">
        <v>0.14285714285714285</v>
      </c>
      <c r="D132" s="20">
        <v>1</v>
      </c>
      <c r="E132" s="21">
        <v>7.1428571428571425E-2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3</v>
      </c>
      <c r="E133" s="21">
        <v>0.21428571428571427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7.1428571428571425E-2</v>
      </c>
      <c r="D134" s="20">
        <v>4</v>
      </c>
      <c r="E134" s="21">
        <v>0.2857142857142857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5</v>
      </c>
      <c r="C135" s="21">
        <v>0.35714285714285715</v>
      </c>
      <c r="D135" s="20">
        <v>2</v>
      </c>
      <c r="E135" s="21">
        <v>0.14285714285714285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7.1428571428571425E-2</v>
      </c>
      <c r="D136" s="20">
        <v>1</v>
      </c>
      <c r="E136" s="21">
        <v>7.1428571428571425E-2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3</v>
      </c>
      <c r="C137" s="21">
        <v>0.21428571428571427</v>
      </c>
      <c r="D137" s="20">
        <v>1</v>
      </c>
      <c r="E137" s="21">
        <v>7.1428571428571425E-2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7.1428571428571425E-2</v>
      </c>
      <c r="D138" s="20">
        <v>5</v>
      </c>
      <c r="E138" s="21">
        <v>0.35714285714285715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2</v>
      </c>
      <c r="E139" s="21">
        <v>0.14285714285714285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</v>
      </c>
      <c r="C146" s="21">
        <v>7.1428571428571425E-2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3</v>
      </c>
      <c r="C147" s="21">
        <v>0.21428571428571427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4</v>
      </c>
      <c r="C148" s="21">
        <v>0.2857142857142857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0.14285714285714285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Z158"/>
  <sheetViews>
    <sheetView topLeftCell="A97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148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116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51</v>
      </c>
      <c r="C5" s="21">
        <v>0.43965517241379309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42</v>
      </c>
      <c r="C6" s="21">
        <v>0.36206896551724138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23</v>
      </c>
      <c r="C7" s="21">
        <v>0.19827586206896552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51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37</v>
      </c>
      <c r="C14" s="10">
        <v>0.31896551724137934</v>
      </c>
      <c r="D14" s="20"/>
      <c r="E14" s="20">
        <v>18</v>
      </c>
      <c r="F14" s="21">
        <v>0.35294117647058826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69</v>
      </c>
      <c r="C16" s="10">
        <v>0.59482758620689657</v>
      </c>
      <c r="D16" s="20"/>
      <c r="E16" s="20">
        <v>30</v>
      </c>
      <c r="F16" s="21">
        <v>0.58823529411764708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8</v>
      </c>
      <c r="C17" s="10">
        <v>6.8965517241379309E-2</v>
      </c>
      <c r="D17" s="20"/>
      <c r="E17" s="20">
        <v>5</v>
      </c>
      <c r="F17" s="21">
        <v>9.8039215686274508E-2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7</v>
      </c>
      <c r="C18" s="10">
        <v>6.0344827586206899E-2</v>
      </c>
      <c r="D18" s="20"/>
      <c r="E18" s="20">
        <v>3</v>
      </c>
      <c r="F18" s="21">
        <v>5.8823529411764705E-2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21</v>
      </c>
      <c r="C19" s="10">
        <v>0.18103448275862069</v>
      </c>
      <c r="D19" s="20"/>
      <c r="E19" s="20">
        <v>12</v>
      </c>
      <c r="F19" s="21">
        <v>0.23529411764705882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4</v>
      </c>
      <c r="C20" s="10">
        <v>3.4482758620689655E-2</v>
      </c>
      <c r="D20" s="20"/>
      <c r="E20" s="20">
        <v>1</v>
      </c>
      <c r="F20" s="21">
        <v>1.9607843137254902E-2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9</v>
      </c>
      <c r="C22" s="10">
        <v>7.7586206896551727E-2</v>
      </c>
      <c r="D22" s="20"/>
      <c r="E22" s="20">
        <v>4</v>
      </c>
      <c r="F22" s="21">
        <v>7.8431372549019607E-2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6026</v>
      </c>
      <c r="C28" s="21"/>
      <c r="D28" s="20"/>
      <c r="E28" s="24">
        <v>2682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2251</v>
      </c>
      <c r="C29" s="21"/>
      <c r="D29" s="20"/>
      <c r="E29" s="20">
        <v>1227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8277</v>
      </c>
      <c r="C30" s="21"/>
      <c r="D30" s="20"/>
      <c r="E30" s="24">
        <v>3909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16</v>
      </c>
      <c r="C36" s="21">
        <v>0.13793103448275862</v>
      </c>
      <c r="D36" s="20"/>
      <c r="E36" s="9">
        <v>9</v>
      </c>
      <c r="F36" s="21">
        <v>0.17647058823529413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22</v>
      </c>
      <c r="C37" s="21">
        <v>0.18965517241379309</v>
      </c>
      <c r="D37" s="20"/>
      <c r="E37" s="9">
        <v>10</v>
      </c>
      <c r="F37" s="21">
        <v>0.19607843137254902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20</v>
      </c>
      <c r="C38" s="21">
        <v>0.17241379310344829</v>
      </c>
      <c r="D38" s="20"/>
      <c r="E38" s="9">
        <v>10</v>
      </c>
      <c r="F38" s="21">
        <v>0.19607843137254902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13</v>
      </c>
      <c r="C39" s="21">
        <v>0.11206896551724138</v>
      </c>
      <c r="D39" s="20"/>
      <c r="E39" s="9">
        <v>4</v>
      </c>
      <c r="F39" s="21">
        <v>7.8431372549019607E-2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15</v>
      </c>
      <c r="C40" s="21">
        <v>0.12931034482758622</v>
      </c>
      <c r="D40" s="20"/>
      <c r="E40" s="9">
        <v>9</v>
      </c>
      <c r="F40" s="21">
        <v>0.17647058823529413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18</v>
      </c>
      <c r="C41" s="21">
        <v>0.15517241379310345</v>
      </c>
      <c r="D41" s="20"/>
      <c r="E41" s="9">
        <v>6</v>
      </c>
      <c r="F41" s="21">
        <v>0.11764705882352941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9</v>
      </c>
      <c r="C42" s="21">
        <v>7.7586206896551727E-2</v>
      </c>
      <c r="D42" s="20"/>
      <c r="E42" s="9">
        <v>3</v>
      </c>
      <c r="F42" s="21">
        <v>5.8823529411764705E-2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113</v>
      </c>
      <c r="C43" s="21">
        <v>0.97413793103448276</v>
      </c>
      <c r="D43" s="20"/>
      <c r="E43" s="20">
        <v>51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3</v>
      </c>
      <c r="C44" s="21">
        <v>2.5862068965517241E-2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10</v>
      </c>
      <c r="C50" s="21">
        <v>0.19607843137254902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13</v>
      </c>
      <c r="C51" s="21">
        <v>0.25490196078431371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9</v>
      </c>
      <c r="C52" s="21">
        <v>0.17647058823529413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16</v>
      </c>
      <c r="C53" s="21">
        <v>0.31372549019607843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1.9607843137254902E-2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49</v>
      </c>
      <c r="C55" s="21">
        <v>0.96078431372549022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2</v>
      </c>
      <c r="C56" s="21">
        <v>3.9215686274509803E-2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43</v>
      </c>
      <c r="D61" s="21">
        <v>0.84313725490196079</v>
      </c>
      <c r="E61" s="20">
        <v>6</v>
      </c>
      <c r="F61" s="21">
        <v>0.11764705882352941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30</v>
      </c>
      <c r="D62" s="21">
        <v>0.58823529411764708</v>
      </c>
      <c r="E62" s="20">
        <v>18</v>
      </c>
      <c r="F62" s="21">
        <v>0.35294117647058826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30</v>
      </c>
      <c r="D63" s="21">
        <v>0.58823529411764708</v>
      </c>
      <c r="E63" s="20">
        <v>13</v>
      </c>
      <c r="F63" s="21">
        <v>0.25490196078431371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25</v>
      </c>
      <c r="D64" s="21">
        <v>0.49019607843137253</v>
      </c>
      <c r="E64" s="20">
        <v>13</v>
      </c>
      <c r="F64" s="21">
        <v>0.25490196078431371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47</v>
      </c>
      <c r="D65" s="21">
        <v>0.92156862745098034</v>
      </c>
      <c r="E65" s="20">
        <v>2</v>
      </c>
      <c r="F65" s="21">
        <v>3.9215686274509803E-2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47</v>
      </c>
      <c r="D66" s="21">
        <v>0.92156862745098034</v>
      </c>
      <c r="E66" s="20">
        <v>2</v>
      </c>
      <c r="F66" s="21">
        <v>3.9215686274509803E-2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11</v>
      </c>
      <c r="D67" s="21">
        <v>0.21568627450980393</v>
      </c>
      <c r="E67" s="20">
        <v>27</v>
      </c>
      <c r="F67" s="21">
        <v>0.52941176470588236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28</v>
      </c>
      <c r="D68" s="21">
        <v>0.5490196078431373</v>
      </c>
      <c r="E68" s="20">
        <v>19</v>
      </c>
      <c r="F68" s="21">
        <v>0.37254901960784315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44</v>
      </c>
      <c r="D69" s="21">
        <v>0.86274509803921573</v>
      </c>
      <c r="E69" s="20">
        <v>4</v>
      </c>
      <c r="F69" s="21">
        <v>7.8431372549019607E-2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25</v>
      </c>
      <c r="D70" s="21">
        <v>0.49019607843137253</v>
      </c>
      <c r="E70" s="20">
        <v>20</v>
      </c>
      <c r="F70" s="21">
        <v>0.39215686274509803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39</v>
      </c>
      <c r="C76" s="21">
        <v>0.76470588235294112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20</v>
      </c>
      <c r="C77" s="21">
        <v>0.39215686274509803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11</v>
      </c>
      <c r="C78" s="21">
        <v>0.21568627450980393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6</v>
      </c>
      <c r="C79" s="21">
        <v>0.11764705882352941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23</v>
      </c>
      <c r="C80" s="21">
        <v>0.45098039215686275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21</v>
      </c>
      <c r="C81" s="21">
        <v>0.41176470588235292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6</v>
      </c>
      <c r="C82" s="21">
        <v>0.11764705882352941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4</v>
      </c>
      <c r="C83" s="21">
        <v>7.8431372549019607E-2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40</v>
      </c>
      <c r="C84" s="21">
        <v>0.78431372549019607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33</v>
      </c>
      <c r="C85" s="21">
        <v>0.6470588235294118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1.9607843137254902E-2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4</v>
      </c>
      <c r="C87" s="21">
        <v>7.8431372549019607E-2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10</v>
      </c>
      <c r="C88" s="21">
        <v>0.19607843137254902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7</v>
      </c>
      <c r="C89" s="21">
        <v>0.13725490196078433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4</v>
      </c>
      <c r="C90" s="21">
        <v>7.8431372549019607E-2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41</v>
      </c>
      <c r="B97" s="21">
        <v>0.80392156862745101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201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9</v>
      </c>
      <c r="C104" s="21">
        <f>B104/A97</f>
        <v>0.21951219512195122</v>
      </c>
      <c r="D104" s="20">
        <v>9</v>
      </c>
      <c r="E104" s="21">
        <f>D104/A97</f>
        <v>0.21951219512195122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10</v>
      </c>
      <c r="C105" s="21">
        <f>B105/A97</f>
        <v>0.24390243902439024</v>
      </c>
      <c r="D105" s="20">
        <v>7</v>
      </c>
      <c r="E105" s="21">
        <f>D105/A97</f>
        <v>0.17073170731707318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14</v>
      </c>
      <c r="C106" s="21">
        <f>B106/A97</f>
        <v>0.34146341463414637</v>
      </c>
      <c r="D106" s="20">
        <v>2</v>
      </c>
      <c r="E106" s="21">
        <f>D106/A97</f>
        <v>4.878048780487805E-2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4.878048780487805E-2</v>
      </c>
      <c r="D107" s="20">
        <v>8</v>
      </c>
      <c r="E107" s="21">
        <f>D107/A97</f>
        <v>0.1951219512195122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3</v>
      </c>
      <c r="C108" s="21">
        <f>B108/A97</f>
        <v>7.3170731707317069E-2</v>
      </c>
      <c r="D108" s="20">
        <v>1</v>
      </c>
      <c r="E108" s="21">
        <f>D108/A97</f>
        <v>2.4390243902439025E-2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2</v>
      </c>
      <c r="C109" s="21">
        <f>B109/A97</f>
        <v>4.878048780487805E-2</v>
      </c>
      <c r="D109" s="20">
        <v>2</v>
      </c>
      <c r="E109" s="21">
        <f>D109/A97</f>
        <v>4.878048780487805E-2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2.4390243902439025E-2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5</v>
      </c>
      <c r="E111" s="21">
        <f>D111/A97</f>
        <v>0.12195121951219512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3</v>
      </c>
      <c r="C112" s="21">
        <f>B112/A97</f>
        <v>7.3170731707317069E-2</v>
      </c>
      <c r="D112" s="20">
        <v>4</v>
      </c>
      <c r="E112" s="21">
        <f>D112/A97</f>
        <v>9.7560975609756101E-2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2.4390243902439025E-2</v>
      </c>
      <c r="D113" s="20">
        <v>8</v>
      </c>
      <c r="E113" s="21">
        <f>D113/A97</f>
        <v>0.1951219512195122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5</v>
      </c>
      <c r="E114" s="21">
        <f>D114/A97</f>
        <v>0.12195121951219512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1</v>
      </c>
      <c r="C115" s="21">
        <f>B115/A97</f>
        <v>2.4390243902439025E-2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202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7</v>
      </c>
      <c r="C122" s="21">
        <v>0.13725490196078433</v>
      </c>
      <c r="D122" s="20">
        <v>16</v>
      </c>
      <c r="E122" s="21">
        <v>0.31372549019607843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13</v>
      </c>
      <c r="C123" s="21">
        <v>0.25490196078431371</v>
      </c>
      <c r="D123" s="20">
        <v>10</v>
      </c>
      <c r="E123" s="21">
        <v>0.19607843137254902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7</v>
      </c>
      <c r="C124" s="21">
        <v>0.13725490196078433</v>
      </c>
      <c r="D124" s="20">
        <v>11</v>
      </c>
      <c r="E124" s="21">
        <v>0.21568627450980393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6</v>
      </c>
      <c r="C125" s="21">
        <v>0.11764705882352941</v>
      </c>
      <c r="D125" s="20">
        <v>16</v>
      </c>
      <c r="E125" s="21">
        <v>0.31372549019607843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13</v>
      </c>
      <c r="C126" s="21">
        <v>0.25490196078431371</v>
      </c>
      <c r="D126" s="20">
        <v>18</v>
      </c>
      <c r="E126" s="21">
        <v>0.35294117647058826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10</v>
      </c>
      <c r="C127" s="21">
        <v>0.19607843137254902</v>
      </c>
      <c r="D127" s="20">
        <v>23</v>
      </c>
      <c r="E127" s="21">
        <v>0.45098039215686275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3</v>
      </c>
      <c r="C128" s="21">
        <v>5.8823529411764705E-2</v>
      </c>
      <c r="D128" s="20">
        <v>12</v>
      </c>
      <c r="E128" s="21">
        <v>0.23529411764705882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7</v>
      </c>
      <c r="C129" s="21">
        <v>0.13725490196078433</v>
      </c>
      <c r="D129" s="20">
        <v>13</v>
      </c>
      <c r="E129" s="21">
        <v>0.25490196078431371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3.9215686274509803E-2</v>
      </c>
      <c r="D130" s="20">
        <v>9</v>
      </c>
      <c r="E130" s="21">
        <v>0.17647058823529413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3.9215686274509803E-2</v>
      </c>
      <c r="D131" s="20">
        <v>8</v>
      </c>
      <c r="E131" s="21">
        <v>0.15686274509803921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2</v>
      </c>
      <c r="C132" s="21">
        <v>3.9215686274509803E-2</v>
      </c>
      <c r="D132" s="20">
        <v>7</v>
      </c>
      <c r="E132" s="21">
        <v>0.13725490196078433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3.9215686274509803E-2</v>
      </c>
      <c r="D133" s="20">
        <v>9</v>
      </c>
      <c r="E133" s="21">
        <v>0.17647058823529413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3.9215686274509803E-2</v>
      </c>
      <c r="D134" s="20">
        <v>8</v>
      </c>
      <c r="E134" s="21">
        <v>0.15686274509803921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12</v>
      </c>
      <c r="C135" s="21">
        <v>0.23529411764705882</v>
      </c>
      <c r="D135" s="20">
        <v>15</v>
      </c>
      <c r="E135" s="21">
        <v>0.29411764705882354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6</v>
      </c>
      <c r="C136" s="21">
        <v>0.11764705882352941</v>
      </c>
      <c r="D136" s="20">
        <v>5</v>
      </c>
      <c r="E136" s="21">
        <v>9.8039215686274508E-2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11</v>
      </c>
      <c r="C137" s="21">
        <v>0.21568627450980393</v>
      </c>
      <c r="D137" s="20">
        <v>14</v>
      </c>
      <c r="E137" s="21">
        <v>0.27450980392156865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5.8823529411764705E-2</v>
      </c>
      <c r="D138" s="20">
        <v>10</v>
      </c>
      <c r="E138" s="21">
        <v>0.19607843137254902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3</v>
      </c>
      <c r="C139" s="21">
        <v>5.8823529411764705E-2</v>
      </c>
      <c r="D139" s="20">
        <v>15</v>
      </c>
      <c r="E139" s="21">
        <v>0.29411764705882354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2</v>
      </c>
      <c r="C140" s="21">
        <v>3.9215686274509803E-2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9</v>
      </c>
      <c r="C146" s="21">
        <v>0.17647058823529413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16</v>
      </c>
      <c r="C147" s="21">
        <v>0.31372549019607843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16</v>
      </c>
      <c r="C148" s="21">
        <v>0.31372549019607843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2</v>
      </c>
      <c r="C149" s="21">
        <v>3.9215686274509803E-2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5.8823529411764705E-2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Z158"/>
  <sheetViews>
    <sheetView topLeftCell="A95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149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6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4</v>
      </c>
      <c r="C5" s="21">
        <v>0.66666666666666663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</v>
      </c>
      <c r="C6" s="21">
        <v>0.16666666666666666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</v>
      </c>
      <c r="C7" s="21">
        <v>0.16666666666666666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4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>
        <v>0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3</v>
      </c>
      <c r="C16" s="10">
        <v>0.5</v>
      </c>
      <c r="D16" s="20"/>
      <c r="E16" s="20">
        <v>3</v>
      </c>
      <c r="F16" s="21">
        <v>0.75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3</v>
      </c>
      <c r="C17" s="10">
        <v>0.5</v>
      </c>
      <c r="D17" s="20"/>
      <c r="E17" s="20">
        <v>1</v>
      </c>
      <c r="F17" s="21">
        <v>0.25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1893</v>
      </c>
      <c r="C28" s="21"/>
      <c r="D28" s="20"/>
      <c r="E28" s="24">
        <v>1483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892</v>
      </c>
      <c r="C29" s="21"/>
      <c r="D29" s="20"/>
      <c r="E29" s="20">
        <v>752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2785</v>
      </c>
      <c r="C30" s="21"/>
      <c r="D30" s="20"/>
      <c r="E30" s="24">
        <v>2235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0</v>
      </c>
      <c r="C36" s="21">
        <v>0</v>
      </c>
      <c r="D36" s="20"/>
      <c r="E36" s="9">
        <v>0</v>
      </c>
      <c r="F36" s="21">
        <v>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0</v>
      </c>
      <c r="C37" s="21">
        <v>0</v>
      </c>
      <c r="D37" s="20"/>
      <c r="E37" s="9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0</v>
      </c>
      <c r="C38" s="21">
        <v>0</v>
      </c>
      <c r="D38" s="20"/>
      <c r="E38" s="9">
        <v>0</v>
      </c>
      <c r="F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1</v>
      </c>
      <c r="C39" s="21">
        <v>0.16666666666666666</v>
      </c>
      <c r="D39" s="20"/>
      <c r="E39" s="9">
        <v>1</v>
      </c>
      <c r="F39" s="21">
        <v>0.25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2</v>
      </c>
      <c r="C40" s="21">
        <v>0.33333333333333331</v>
      </c>
      <c r="D40" s="20"/>
      <c r="E40" s="9">
        <v>2</v>
      </c>
      <c r="F40" s="21">
        <v>0.5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2</v>
      </c>
      <c r="C41" s="21">
        <v>0.33333333333333331</v>
      </c>
      <c r="D41" s="20"/>
      <c r="E41" s="9">
        <v>1</v>
      </c>
      <c r="F41" s="21">
        <v>0.25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1</v>
      </c>
      <c r="C42" s="21">
        <v>0.16666666666666666</v>
      </c>
      <c r="D42" s="20"/>
      <c r="E42" s="9">
        <v>0</v>
      </c>
      <c r="F42" s="21">
        <v>0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6</v>
      </c>
      <c r="C43" s="21">
        <v>1</v>
      </c>
      <c r="D43" s="20"/>
      <c r="E43" s="20">
        <v>4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2</v>
      </c>
      <c r="C51" s="21">
        <v>0.5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1</v>
      </c>
      <c r="C52" s="21">
        <v>0.25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0.25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4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3</v>
      </c>
      <c r="D61" s="21">
        <v>0.75</v>
      </c>
      <c r="E61" s="20">
        <v>0</v>
      </c>
      <c r="F61" s="21">
        <v>0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</v>
      </c>
      <c r="D62" s="21">
        <v>0.5</v>
      </c>
      <c r="E62" s="20">
        <v>1</v>
      </c>
      <c r="F62" s="21">
        <v>0.25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</v>
      </c>
      <c r="D63" s="21">
        <v>0.5</v>
      </c>
      <c r="E63" s="20">
        <v>1</v>
      </c>
      <c r="F63" s="21">
        <v>0.25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0</v>
      </c>
      <c r="D64" s="21">
        <v>0</v>
      </c>
      <c r="E64" s="20">
        <v>2</v>
      </c>
      <c r="F64" s="21">
        <v>0.5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4</v>
      </c>
      <c r="D65" s="21">
        <v>1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</v>
      </c>
      <c r="D66" s="21">
        <v>0.75</v>
      </c>
      <c r="E66" s="20">
        <v>4</v>
      </c>
      <c r="F66" s="21">
        <v>1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2</v>
      </c>
      <c r="D67" s="21">
        <v>0.5</v>
      </c>
      <c r="E67" s="20">
        <v>1</v>
      </c>
      <c r="F67" s="21">
        <v>0.25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0</v>
      </c>
      <c r="D68" s="21">
        <v>0</v>
      </c>
      <c r="E68" s="20">
        <v>2</v>
      </c>
      <c r="F68" s="21">
        <v>0.5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3</v>
      </c>
      <c r="D69" s="21">
        <v>0.75</v>
      </c>
      <c r="E69" s="20">
        <v>4</v>
      </c>
      <c r="F69" s="21">
        <v>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0</v>
      </c>
      <c r="D70" s="21">
        <v>0</v>
      </c>
      <c r="E70" s="20">
        <v>1</v>
      </c>
      <c r="F70" s="21">
        <v>0.25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</v>
      </c>
      <c r="C76" s="21">
        <v>0.25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</v>
      </c>
      <c r="C77" s="21">
        <v>0.75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0.25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0.25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</v>
      </c>
      <c r="C80" s="21">
        <v>0.25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0</v>
      </c>
      <c r="C81" s="21">
        <v>0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3</v>
      </c>
      <c r="C84" s="21">
        <v>0.75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</v>
      </c>
      <c r="C85" s="21">
        <v>0.5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2</v>
      </c>
      <c r="C87" s="21">
        <v>0.5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0.25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</v>
      </c>
      <c r="B97" s="21">
        <v>0.5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212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</v>
      </c>
      <c r="C104" s="21">
        <f>B104/A97</f>
        <v>0.5</v>
      </c>
      <c r="D104" s="20">
        <v>0</v>
      </c>
      <c r="E104" s="21">
        <f>D104/A97</f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f>B105/A97</f>
        <v>0.5</v>
      </c>
      <c r="D105" s="20">
        <v>0</v>
      </c>
      <c r="E105" s="21">
        <f>D105/A97</f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</v>
      </c>
      <c r="C106" s="21">
        <f>B106/A97</f>
        <v>0.5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f>B107/A97</f>
        <v>0</v>
      </c>
      <c r="D107" s="20">
        <v>1</v>
      </c>
      <c r="E107" s="21">
        <f>D107/A97</f>
        <v>0.5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f>B108/A97</f>
        <v>0</v>
      </c>
      <c r="D108" s="20">
        <v>1</v>
      </c>
      <c r="E108" s="21">
        <f>D108/A97</f>
        <v>0.5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0</v>
      </c>
      <c r="E109" s="21">
        <f>D109/A97</f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0.5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1</v>
      </c>
      <c r="E111" s="21">
        <f>D111/A97</f>
        <v>0.5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f>B112/A97</f>
        <v>0</v>
      </c>
      <c r="D112" s="20">
        <v>1</v>
      </c>
      <c r="E112" s="21">
        <f>D112/A97</f>
        <v>0.5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f>B114/A97</f>
        <v>0</v>
      </c>
      <c r="D114" s="20">
        <v>0</v>
      </c>
      <c r="E114" s="21">
        <f>D114/A97</f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0</v>
      </c>
      <c r="C122" s="21">
        <v>0</v>
      </c>
      <c r="D122" s="20">
        <v>2</v>
      </c>
      <c r="E122" s="21">
        <v>0.5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</v>
      </c>
      <c r="C123" s="21">
        <v>0.25</v>
      </c>
      <c r="D123" s="20">
        <v>2</v>
      </c>
      <c r="E123" s="21">
        <v>0.5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</v>
      </c>
      <c r="C124" s="21">
        <v>0.25</v>
      </c>
      <c r="D124" s="20">
        <v>2</v>
      </c>
      <c r="E124" s="21">
        <v>0.5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0</v>
      </c>
      <c r="C125" s="21">
        <v>0</v>
      </c>
      <c r="D125" s="20">
        <v>3</v>
      </c>
      <c r="E125" s="21">
        <v>0.75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0</v>
      </c>
      <c r="C126" s="21">
        <v>0</v>
      </c>
      <c r="D126" s="20">
        <v>4</v>
      </c>
      <c r="E126" s="21">
        <v>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0</v>
      </c>
      <c r="C127" s="21">
        <v>0</v>
      </c>
      <c r="D127" s="20">
        <v>2</v>
      </c>
      <c r="E127" s="21">
        <v>0.5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2</v>
      </c>
      <c r="E128" s="21">
        <v>0.5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0</v>
      </c>
      <c r="E129" s="21">
        <v>0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>
        <v>0</v>
      </c>
      <c r="D130" s="20">
        <v>2</v>
      </c>
      <c r="E130" s="21">
        <v>0.5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>
        <v>0</v>
      </c>
      <c r="D131" s="20">
        <v>2</v>
      </c>
      <c r="E131" s="21">
        <v>0.5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1</v>
      </c>
      <c r="E132" s="21">
        <v>0.25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1</v>
      </c>
      <c r="E133" s="21">
        <v>0.25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0</v>
      </c>
      <c r="C134" s="21">
        <v>0</v>
      </c>
      <c r="D134" s="20">
        <v>1</v>
      </c>
      <c r="E134" s="21">
        <v>0.25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0</v>
      </c>
      <c r="C135" s="21">
        <v>0</v>
      </c>
      <c r="D135" s="20">
        <v>3</v>
      </c>
      <c r="E135" s="21">
        <v>0.75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0</v>
      </c>
      <c r="E136" s="21">
        <v>0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>
        <v>0</v>
      </c>
      <c r="D137" s="20">
        <v>2</v>
      </c>
      <c r="E137" s="21">
        <v>0.5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>
        <v>0</v>
      </c>
      <c r="D138" s="20">
        <v>1</v>
      </c>
      <c r="E138" s="21">
        <v>0.25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0.25</v>
      </c>
      <c r="D139" s="20">
        <v>0</v>
      </c>
      <c r="E139" s="21">
        <v>0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</v>
      </c>
      <c r="C146" s="21">
        <v>0.25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2</v>
      </c>
      <c r="C147" s="21">
        <v>0.5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0</v>
      </c>
      <c r="C148" s="21">
        <v>0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1</v>
      </c>
      <c r="C149" s="21">
        <v>0.25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Z158"/>
  <sheetViews>
    <sheetView topLeftCell="A96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150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36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13</v>
      </c>
      <c r="C5" s="21">
        <v>0.3611111111111111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14</v>
      </c>
      <c r="C6" s="21">
        <v>0.3888888888888889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9</v>
      </c>
      <c r="C7" s="21">
        <v>0.25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13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7</v>
      </c>
      <c r="C14" s="10">
        <v>0.19444444444444445</v>
      </c>
      <c r="D14" s="20"/>
      <c r="E14" s="20">
        <v>2</v>
      </c>
      <c r="F14" s="21">
        <v>0.15384615384615385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2</v>
      </c>
      <c r="C15" s="10">
        <v>5.5555555555555552E-2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12</v>
      </c>
      <c r="C16" s="10">
        <v>0.33333333333333331</v>
      </c>
      <c r="D16" s="20"/>
      <c r="E16" s="20">
        <v>5</v>
      </c>
      <c r="F16" s="21">
        <v>0.38461538461538464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4</v>
      </c>
      <c r="C17" s="10">
        <v>0.1111111111111111</v>
      </c>
      <c r="D17" s="20"/>
      <c r="E17" s="20">
        <v>2</v>
      </c>
      <c r="F17" s="21">
        <v>0.15384615384615385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10</v>
      </c>
      <c r="C19" s="10">
        <v>0.27777777777777779</v>
      </c>
      <c r="D19" s="20"/>
      <c r="E19" s="20">
        <v>4</v>
      </c>
      <c r="F19" s="21">
        <v>0.30769230769230771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3</v>
      </c>
      <c r="C20" s="10">
        <v>8.3333333333333329E-2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4</v>
      </c>
      <c r="C22" s="10">
        <v>0.1111111111111111</v>
      </c>
      <c r="D22" s="20"/>
      <c r="E22" s="20">
        <v>1</v>
      </c>
      <c r="F22" s="21">
        <v>7.6923076923076927E-2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2515</v>
      </c>
      <c r="C28" s="21"/>
      <c r="D28" s="20"/>
      <c r="E28" s="24">
        <v>917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333</v>
      </c>
      <c r="C29" s="21"/>
      <c r="D29" s="20"/>
      <c r="E29" s="20">
        <v>128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2848</v>
      </c>
      <c r="C30" s="21"/>
      <c r="D30" s="20"/>
      <c r="E30" s="24">
        <v>1045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7</v>
      </c>
      <c r="C36" s="21">
        <v>0.19444444444444445</v>
      </c>
      <c r="D36" s="20"/>
      <c r="E36" s="9">
        <v>3</v>
      </c>
      <c r="F36" s="21">
        <v>0.23076923076923078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7</v>
      </c>
      <c r="C37" s="21">
        <v>0.19444444444444445</v>
      </c>
      <c r="D37" s="20"/>
      <c r="E37" s="9">
        <v>2</v>
      </c>
      <c r="F37" s="21">
        <v>0.15384615384615385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3</v>
      </c>
      <c r="C38" s="21">
        <v>8.3333333333333329E-2</v>
      </c>
      <c r="D38" s="20"/>
      <c r="E38" s="9">
        <v>1</v>
      </c>
      <c r="F38" s="21">
        <v>7.6923076923076927E-2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6</v>
      </c>
      <c r="C39" s="21">
        <v>0.16666666666666666</v>
      </c>
      <c r="D39" s="20"/>
      <c r="E39" s="9">
        <v>3</v>
      </c>
      <c r="F39" s="21">
        <v>0.23076923076923078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2</v>
      </c>
      <c r="C40" s="21">
        <v>5.5555555555555552E-2</v>
      </c>
      <c r="D40" s="20"/>
      <c r="E40" s="9">
        <v>2</v>
      </c>
      <c r="F40" s="21">
        <v>0.15384615384615385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6</v>
      </c>
      <c r="C41" s="21">
        <v>0.16666666666666666</v>
      </c>
      <c r="D41" s="20"/>
      <c r="E41" s="9">
        <v>1</v>
      </c>
      <c r="F41" s="21">
        <v>7.6923076923076927E-2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4</v>
      </c>
      <c r="C42" s="21">
        <v>0.1111111111111111</v>
      </c>
      <c r="D42" s="20"/>
      <c r="E42" s="9">
        <v>1</v>
      </c>
      <c r="F42" s="21">
        <v>7.6923076923076927E-2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35</v>
      </c>
      <c r="C43" s="21">
        <v>0.97222222222222221</v>
      </c>
      <c r="D43" s="20"/>
      <c r="E43" s="20">
        <v>13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1</v>
      </c>
      <c r="C44" s="21">
        <v>2.7777777777777776E-2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2</v>
      </c>
      <c r="C50" s="21">
        <v>0.15384615384615385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5</v>
      </c>
      <c r="C51" s="21">
        <v>0.38461538461538464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2</v>
      </c>
      <c r="C52" s="21">
        <v>0.15384615384615385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4</v>
      </c>
      <c r="C53" s="21">
        <v>0.30769230769230771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13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7</v>
      </c>
      <c r="D61" s="21">
        <v>0.53846153846153844</v>
      </c>
      <c r="E61" s="20">
        <v>5</v>
      </c>
      <c r="F61" s="21">
        <v>0.38461538461538464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7</v>
      </c>
      <c r="D62" s="21">
        <v>0.53846153846153844</v>
      </c>
      <c r="E62" s="20">
        <v>5</v>
      </c>
      <c r="F62" s="21">
        <v>0.38461538461538464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6</v>
      </c>
      <c r="D63" s="21">
        <v>0.46153846153846156</v>
      </c>
      <c r="E63" s="20">
        <v>6</v>
      </c>
      <c r="F63" s="21">
        <v>0.46153846153846156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8</v>
      </c>
      <c r="D64" s="21">
        <v>0.61538461538461542</v>
      </c>
      <c r="E64" s="20">
        <v>3</v>
      </c>
      <c r="F64" s="21">
        <v>0.23076923076923078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12</v>
      </c>
      <c r="D65" s="21">
        <v>0.92307692307692313</v>
      </c>
      <c r="E65" s="20">
        <v>1</v>
      </c>
      <c r="F65" s="21">
        <v>7.6923076923076927E-2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12</v>
      </c>
      <c r="D66" s="21">
        <v>0.92307692307692313</v>
      </c>
      <c r="E66" s="20">
        <v>1</v>
      </c>
      <c r="F66" s="21">
        <v>7.6923076923076927E-2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7</v>
      </c>
      <c r="D67" s="21">
        <v>0.53846153846153844</v>
      </c>
      <c r="E67" s="20">
        <v>4</v>
      </c>
      <c r="F67" s="21">
        <v>0.30769230769230771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9</v>
      </c>
      <c r="D68" s="21">
        <v>0.69230769230769229</v>
      </c>
      <c r="E68" s="20">
        <v>4</v>
      </c>
      <c r="F68" s="21">
        <v>0.30769230769230771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11</v>
      </c>
      <c r="D69" s="21">
        <v>0.84615384615384615</v>
      </c>
      <c r="E69" s="20">
        <v>2</v>
      </c>
      <c r="F69" s="21">
        <v>0.15384615384615385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8</v>
      </c>
      <c r="D70" s="21">
        <v>0.61538461538461542</v>
      </c>
      <c r="E70" s="20">
        <v>4</v>
      </c>
      <c r="F70" s="21">
        <v>0.30769230769230771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11</v>
      </c>
      <c r="C76" s="21">
        <v>0.84615384615384615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6</v>
      </c>
      <c r="C77" s="21">
        <v>0.46153846153846156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3</v>
      </c>
      <c r="C78" s="21">
        <v>0.23076923076923078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4</v>
      </c>
      <c r="C79" s="21">
        <v>0.30769230769230771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7</v>
      </c>
      <c r="C80" s="21">
        <v>0.53846153846153844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10</v>
      </c>
      <c r="C81" s="21">
        <v>0.76923076923076927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2</v>
      </c>
      <c r="C82" s="21">
        <v>0.15384615384615385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7.6923076923076927E-2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11</v>
      </c>
      <c r="C84" s="21">
        <v>0.84615384615384615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11</v>
      </c>
      <c r="C85" s="21">
        <v>0.84615384615384615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2</v>
      </c>
      <c r="C86" s="21">
        <v>0.15384615384615385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2</v>
      </c>
      <c r="C87" s="21">
        <v>0.15384615384615385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</v>
      </c>
      <c r="C88" s="21">
        <v>7.6923076923076927E-2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2</v>
      </c>
      <c r="C89" s="21">
        <v>0.15384615384615385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10</v>
      </c>
      <c r="B97" s="21">
        <v>0.76923076923076927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196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</v>
      </c>
      <c r="C104" s="21">
        <f>B104/A97</f>
        <v>0.1</v>
      </c>
      <c r="D104" s="20">
        <v>2</v>
      </c>
      <c r="E104" s="21">
        <f>D104/A97</f>
        <v>0.2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1</v>
      </c>
      <c r="C105" s="21">
        <f>B105/A97</f>
        <v>0.1</v>
      </c>
      <c r="D105" s="20">
        <v>2</v>
      </c>
      <c r="E105" s="21">
        <f>D105/A97</f>
        <v>0.2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2</v>
      </c>
      <c r="C106" s="21">
        <f>B106/A97</f>
        <v>0.2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0.1</v>
      </c>
      <c r="D107" s="20">
        <v>0</v>
      </c>
      <c r="E107" s="21">
        <f>D107/A97</f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1</v>
      </c>
      <c r="C108" s="21">
        <f>B108/A97</f>
        <v>0.1</v>
      </c>
      <c r="D108" s="20">
        <v>0</v>
      </c>
      <c r="E108" s="21">
        <f>D108/A97</f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f>B109/A97</f>
        <v>0</v>
      </c>
      <c r="D109" s="20">
        <v>1</v>
      </c>
      <c r="E109" s="21">
        <f>D109/A97</f>
        <v>0.1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0.1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f>B111/A97</f>
        <v>0</v>
      </c>
      <c r="D111" s="20">
        <v>1</v>
      </c>
      <c r="E111" s="21">
        <f>D111/A97</f>
        <v>0.1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0.1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1</v>
      </c>
      <c r="E113" s="21">
        <f>D113/A97</f>
        <v>0.1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f>B114/A97</f>
        <v>0.1</v>
      </c>
      <c r="D114" s="20">
        <v>2</v>
      </c>
      <c r="E114" s="21">
        <f>D114/A97</f>
        <v>0.2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186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5</v>
      </c>
      <c r="C122" s="21">
        <v>0.38461538461538464</v>
      </c>
      <c r="D122" s="20">
        <v>4</v>
      </c>
      <c r="E122" s="21">
        <v>0.30769230769230771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4</v>
      </c>
      <c r="C123" s="21">
        <v>0.30769230769230771</v>
      </c>
      <c r="D123" s="20">
        <v>3</v>
      </c>
      <c r="E123" s="21">
        <v>0.23076923076923078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5</v>
      </c>
      <c r="C124" s="21">
        <v>0.38461538461538464</v>
      </c>
      <c r="D124" s="20">
        <v>2</v>
      </c>
      <c r="E124" s="21">
        <v>0.15384615384615385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5</v>
      </c>
      <c r="C125" s="21">
        <v>0.38461538461538464</v>
      </c>
      <c r="D125" s="20">
        <v>4</v>
      </c>
      <c r="E125" s="21">
        <v>0.30769230769230771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6</v>
      </c>
      <c r="C126" s="21">
        <v>0.46153846153846156</v>
      </c>
      <c r="D126" s="20">
        <v>4</v>
      </c>
      <c r="E126" s="21">
        <v>0.30769230769230771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9</v>
      </c>
      <c r="C127" s="21">
        <v>0.69230769230769229</v>
      </c>
      <c r="D127" s="20">
        <v>2</v>
      </c>
      <c r="E127" s="21">
        <v>0.15384615384615385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3</v>
      </c>
      <c r="C128" s="21">
        <v>0.23076923076923078</v>
      </c>
      <c r="D128" s="20">
        <v>5</v>
      </c>
      <c r="E128" s="21">
        <v>0.38461538461538464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7</v>
      </c>
      <c r="C129" s="21">
        <v>0.53846153846153844</v>
      </c>
      <c r="D129" s="20">
        <v>2</v>
      </c>
      <c r="E129" s="21">
        <v>0.15384615384615385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4</v>
      </c>
      <c r="C130" s="21">
        <v>0.30769230769230771</v>
      </c>
      <c r="D130" s="20">
        <v>3</v>
      </c>
      <c r="E130" s="21">
        <v>0.23076923076923078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3</v>
      </c>
      <c r="C131" s="21">
        <v>0.23076923076923078</v>
      </c>
      <c r="D131" s="20">
        <v>2</v>
      </c>
      <c r="E131" s="21">
        <v>0.15384615384615385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7.6923076923076927E-2</v>
      </c>
      <c r="D132" s="20">
        <v>4</v>
      </c>
      <c r="E132" s="21">
        <v>0.30769230769230771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0.15384615384615385</v>
      </c>
      <c r="D133" s="20">
        <v>2</v>
      </c>
      <c r="E133" s="21">
        <v>0.15384615384615385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3</v>
      </c>
      <c r="C134" s="21">
        <v>0.23076923076923078</v>
      </c>
      <c r="D134" s="20">
        <v>1</v>
      </c>
      <c r="E134" s="21">
        <v>7.6923076923076927E-2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4</v>
      </c>
      <c r="C135" s="21">
        <v>0.30769230769230771</v>
      </c>
      <c r="D135" s="20">
        <v>4</v>
      </c>
      <c r="E135" s="21">
        <v>0.30769230769230771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0.23076923076923078</v>
      </c>
      <c r="D136" s="20">
        <v>1</v>
      </c>
      <c r="E136" s="21">
        <v>7.6923076923076927E-2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0.15384615384615385</v>
      </c>
      <c r="D137" s="20">
        <v>6</v>
      </c>
      <c r="E137" s="21">
        <v>0.46153846153846156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>
        <v>0</v>
      </c>
      <c r="D138" s="20">
        <v>5</v>
      </c>
      <c r="E138" s="21">
        <v>0.38461538461538464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2</v>
      </c>
      <c r="C139" s="21">
        <v>0.15384615384615385</v>
      </c>
      <c r="D139" s="20">
        <v>3</v>
      </c>
      <c r="E139" s="21">
        <v>0.23076923076923078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3</v>
      </c>
      <c r="C146" s="21">
        <v>0.23076923076923078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5</v>
      </c>
      <c r="C147" s="21">
        <v>0.38461538461538464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2</v>
      </c>
      <c r="C148" s="21">
        <v>0.15384615384615385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0.23076923076923078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Z158"/>
  <sheetViews>
    <sheetView topLeftCell="A119" zoomScale="90" zoomScaleNormal="80" zoomScalePageLayoutView="80" workbookViewId="0">
      <selection activeCell="J139" sqref="J139"/>
    </sheetView>
  </sheetViews>
  <sheetFormatPr baseColWidth="10" defaultRowHeight="16" x14ac:dyDescent="0.2"/>
  <cols>
    <col min="1" max="1" width="47.5" customWidth="1"/>
  </cols>
  <sheetData>
    <row r="1" spans="1:50" x14ac:dyDescent="0.2">
      <c r="A1" s="20" t="s">
        <v>160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30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14</v>
      </c>
      <c r="C5" s="21">
        <v>0.46666666666666667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10</v>
      </c>
      <c r="C6" s="21">
        <v>0.33333333333333331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6</v>
      </c>
      <c r="C7" s="21">
        <v>0.2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14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7</v>
      </c>
      <c r="C14" s="10">
        <v>0.23333333333333334</v>
      </c>
      <c r="D14" s="20"/>
      <c r="E14" s="20">
        <v>0</v>
      </c>
      <c r="F14" s="21">
        <v>0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11</v>
      </c>
      <c r="C16" s="10">
        <v>0.36666666666666664</v>
      </c>
      <c r="D16" s="20"/>
      <c r="E16" s="20">
        <v>0</v>
      </c>
      <c r="F16" s="21">
        <v>0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3</v>
      </c>
      <c r="C17" s="10">
        <v>0.1</v>
      </c>
      <c r="D17" s="20"/>
      <c r="E17" s="20">
        <v>2</v>
      </c>
      <c r="F17" s="21">
        <v>0.14285714285714285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2</v>
      </c>
      <c r="C18" s="10">
        <v>6.6666666666666666E-2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13</v>
      </c>
      <c r="C19" s="10">
        <v>0.43333333333333335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2</v>
      </c>
      <c r="C20" s="10">
        <v>6.6666666666666666E-2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1</v>
      </c>
      <c r="C21" s="10">
        <v>3.3333333333333333E-2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2</v>
      </c>
      <c r="C22" s="10">
        <v>6.6666666666666666E-2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1394</v>
      </c>
      <c r="C28" s="21"/>
      <c r="D28" s="20"/>
      <c r="E28" s="24">
        <v>826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555</v>
      </c>
      <c r="C29" s="21"/>
      <c r="D29" s="20"/>
      <c r="E29" s="20">
        <v>357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1949</v>
      </c>
      <c r="C30" s="21"/>
      <c r="D30" s="20"/>
      <c r="E30" s="24">
        <v>1183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 t="s">
        <v>63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9">
        <v>3</v>
      </c>
      <c r="C36" s="21">
        <v>0.1</v>
      </c>
      <c r="D36" s="20"/>
      <c r="E36" s="9">
        <v>2</v>
      </c>
      <c r="F36" s="21">
        <v>6.6666666666666666E-2</v>
      </c>
      <c r="G36" s="21">
        <v>0.14285714285714285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7</v>
      </c>
      <c r="C37" s="21">
        <v>0.23333333333333334</v>
      </c>
      <c r="D37" s="20"/>
      <c r="E37" s="9">
        <v>3</v>
      </c>
      <c r="F37" s="21">
        <v>0.1</v>
      </c>
      <c r="G37" s="21">
        <v>0.21428571428571427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5</v>
      </c>
      <c r="C38" s="21">
        <v>0.16666666666666666</v>
      </c>
      <c r="D38" s="20"/>
      <c r="E38" s="9">
        <v>2</v>
      </c>
      <c r="F38" s="21">
        <v>0</v>
      </c>
      <c r="G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1</v>
      </c>
      <c r="C39" s="21">
        <v>3.3333333333333333E-2</v>
      </c>
      <c r="D39" s="20"/>
      <c r="E39" s="9">
        <v>0</v>
      </c>
      <c r="F39" s="21">
        <v>0.13333333333333333</v>
      </c>
      <c r="G39" s="21">
        <v>0.2857142857142857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5</v>
      </c>
      <c r="C40" s="21">
        <v>0.16666666666666666</v>
      </c>
      <c r="D40" s="20"/>
      <c r="E40" s="9">
        <v>4</v>
      </c>
      <c r="F40" s="21">
        <v>6.6666666666666666E-2</v>
      </c>
      <c r="G40" s="21">
        <v>0.14285714285714285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4</v>
      </c>
      <c r="C41" s="21">
        <v>0.13333333333333333</v>
      </c>
      <c r="D41" s="20"/>
      <c r="E41" s="9">
        <v>2</v>
      </c>
      <c r="F41" s="21">
        <v>3.3333333333333333E-2</v>
      </c>
      <c r="G41" s="21">
        <v>7.1428571428571425E-2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9">
        <v>3</v>
      </c>
      <c r="C42" s="21">
        <v>0.1</v>
      </c>
      <c r="D42" s="20"/>
      <c r="E42" s="9">
        <v>1</v>
      </c>
      <c r="F42" s="21">
        <v>0.46666666666666667</v>
      </c>
      <c r="G42" s="21">
        <v>1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28</v>
      </c>
      <c r="C43" s="21">
        <v>0.93333333333333335</v>
      </c>
      <c r="D43" s="20"/>
      <c r="E43" s="20">
        <v>14</v>
      </c>
      <c r="F43" s="21">
        <v>0.46666666666666667</v>
      </c>
      <c r="G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2</v>
      </c>
      <c r="C44" s="21">
        <v>6.6666666666666666E-2</v>
      </c>
      <c r="D44" s="20"/>
      <c r="E44" s="9">
        <v>0</v>
      </c>
      <c r="F44" s="21">
        <v>0</v>
      </c>
      <c r="G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2</v>
      </c>
      <c r="C50" s="21">
        <v>0.14285714285714285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2</v>
      </c>
      <c r="C51" s="21">
        <v>0.14285714285714285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3</v>
      </c>
      <c r="C52" s="21">
        <v>0.21428571428571427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6</v>
      </c>
      <c r="C53" s="21">
        <v>0.42857142857142855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13</v>
      </c>
      <c r="C55" s="21">
        <v>0.9285714285714286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7.1428571428571425E-2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9</v>
      </c>
      <c r="D61" s="21">
        <v>0.6428571428571429</v>
      </c>
      <c r="E61" s="20">
        <v>4</v>
      </c>
      <c r="F61" s="21">
        <v>0.2857142857142857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7</v>
      </c>
      <c r="D62" s="21">
        <v>0.5</v>
      </c>
      <c r="E62" s="20">
        <v>3</v>
      </c>
      <c r="F62" s="21">
        <v>0.21428571428571427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6</v>
      </c>
      <c r="D63" s="21">
        <v>0.42857142857142855</v>
      </c>
      <c r="E63" s="20">
        <v>4</v>
      </c>
      <c r="F63" s="21">
        <v>0.2857142857142857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4</v>
      </c>
      <c r="D64" s="21">
        <v>0.2857142857142857</v>
      </c>
      <c r="E64" s="20">
        <v>5</v>
      </c>
      <c r="F64" s="21">
        <v>0.35714285714285715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13</v>
      </c>
      <c r="D65" s="21">
        <v>0.9285714285714286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13</v>
      </c>
      <c r="D66" s="21">
        <v>0.9285714285714286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6</v>
      </c>
      <c r="D67" s="21">
        <v>0.42857142857142855</v>
      </c>
      <c r="E67" s="20">
        <v>4</v>
      </c>
      <c r="F67" s="21">
        <v>0.2857142857142857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10</v>
      </c>
      <c r="D68" s="21">
        <v>0.7142857142857143</v>
      </c>
      <c r="E68" s="20">
        <v>2</v>
      </c>
      <c r="F68" s="21">
        <v>0.14285714285714285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13</v>
      </c>
      <c r="D69" s="21">
        <v>0.9285714285714286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6</v>
      </c>
      <c r="D70" s="21">
        <v>0.42857142857142855</v>
      </c>
      <c r="E70" s="20">
        <v>6</v>
      </c>
      <c r="F70" s="21">
        <v>0.42857142857142855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11</v>
      </c>
      <c r="C76" s="21">
        <v>0.7857142857142857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5</v>
      </c>
      <c r="C77" s="21">
        <v>0.35714285714285715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2</v>
      </c>
      <c r="C78" s="21">
        <v>0.14285714285714285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2</v>
      </c>
      <c r="C79" s="21">
        <v>0.14285714285714285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4</v>
      </c>
      <c r="C80" s="21">
        <v>0.2857142857142857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7</v>
      </c>
      <c r="C81" s="21">
        <v>0.5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2</v>
      </c>
      <c r="C83" s="21">
        <v>0.14285714285714285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11</v>
      </c>
      <c r="C84" s="21">
        <v>0.7857142857142857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7</v>
      </c>
      <c r="C85" s="21">
        <v>0.5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7.1428571428571425E-2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4</v>
      </c>
      <c r="C87" s="21">
        <v>0.2857142857142857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3</v>
      </c>
      <c r="C88" s="21">
        <v>0.21428571428571427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4</v>
      </c>
      <c r="C89" s="21">
        <v>0.2857142857142857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3" t="s">
        <v>63</v>
      </c>
      <c r="D95" s="55"/>
      <c r="E95" s="20"/>
      <c r="F95" s="55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7</v>
      </c>
      <c r="B97" s="21">
        <v>0.5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46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3</v>
      </c>
      <c r="C104" s="21">
        <v>0.42849999999999999</v>
      </c>
      <c r="D104" s="20">
        <v>1</v>
      </c>
      <c r="E104" s="21">
        <v>0.14285714285714285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v>0.42849999999999999</v>
      </c>
      <c r="D105" s="20">
        <v>1</v>
      </c>
      <c r="E105" s="21">
        <v>0.14285714285714285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3</v>
      </c>
      <c r="C106" s="21">
        <v>0.42849999999999999</v>
      </c>
      <c r="D106" s="20">
        <v>1</v>
      </c>
      <c r="E106" s="21">
        <v>0.14285714285714285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2</v>
      </c>
      <c r="C109" s="21">
        <v>0.28570000000000001</v>
      </c>
      <c r="D109" s="20">
        <v>1</v>
      </c>
      <c r="E109" s="21">
        <v>0.14285714285714285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1</v>
      </c>
      <c r="E112" s="21">
        <v>0.14285714285714285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v>7.1428571428571425E-2</v>
      </c>
      <c r="D113" s="20">
        <v>1</v>
      </c>
      <c r="E113" s="21">
        <v>0.14285714285714285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v>0.14285714285714285</v>
      </c>
      <c r="D114" s="20">
        <v>1</v>
      </c>
      <c r="E114" s="21">
        <v>0.14285714285714285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8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8"/>
      <c r="B120" s="66" t="s">
        <v>169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3</v>
      </c>
      <c r="C122" s="21">
        <v>0.21428571428571427</v>
      </c>
      <c r="D122" s="20">
        <v>3</v>
      </c>
      <c r="E122" s="21">
        <v>0.21428571428571427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4</v>
      </c>
      <c r="C123" s="21">
        <v>0.2857142857142857</v>
      </c>
      <c r="D123" s="20">
        <v>2</v>
      </c>
      <c r="E123" s="21">
        <v>0.14285714285714285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2</v>
      </c>
      <c r="C124" s="21">
        <v>0.14285714285714285</v>
      </c>
      <c r="D124" s="20">
        <v>6</v>
      </c>
      <c r="E124" s="21">
        <v>0.42857142857142855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5</v>
      </c>
      <c r="C125" s="21">
        <v>0.35714285714285715</v>
      </c>
      <c r="D125" s="20">
        <v>3</v>
      </c>
      <c r="E125" s="21">
        <v>0.21428571428571427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5</v>
      </c>
      <c r="C126" s="21">
        <v>0.35714285714285715</v>
      </c>
      <c r="D126" s="20">
        <v>3</v>
      </c>
      <c r="E126" s="21">
        <v>0.21428571428571427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6</v>
      </c>
      <c r="C127" s="21">
        <v>0.42857142857142855</v>
      </c>
      <c r="D127" s="20">
        <v>3</v>
      </c>
      <c r="E127" s="21">
        <v>0.21428571428571427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3</v>
      </c>
      <c r="C128" s="21">
        <v>0.21428571428571427</v>
      </c>
      <c r="D128" s="20">
        <v>3</v>
      </c>
      <c r="E128" s="21">
        <v>0.21428571428571427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2</v>
      </c>
      <c r="C129" s="21">
        <v>0.14285714285714285</v>
      </c>
      <c r="D129" s="20">
        <v>6</v>
      </c>
      <c r="E129" s="21">
        <v>0.42857142857142855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0.14285714285714285</v>
      </c>
      <c r="D130" s="20">
        <v>4</v>
      </c>
      <c r="E130" s="21">
        <v>0.2857142857142857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4</v>
      </c>
      <c r="C131" s="21">
        <v>0.2857142857142857</v>
      </c>
      <c r="D131" s="20">
        <v>2</v>
      </c>
      <c r="E131" s="21">
        <v>0.14285714285714285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7.1428571428571425E-2</v>
      </c>
      <c r="D132" s="20">
        <v>1</v>
      </c>
      <c r="E132" s="21">
        <v>7.1428571428571425E-2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0.14285714285714285</v>
      </c>
      <c r="D133" s="20">
        <v>2</v>
      </c>
      <c r="E133" s="21">
        <v>0.14285714285714285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7.1428571428571425E-2</v>
      </c>
      <c r="D134" s="20">
        <v>4</v>
      </c>
      <c r="E134" s="21">
        <v>0.2857142857142857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5</v>
      </c>
      <c r="C135" s="21">
        <v>0.35714285714285715</v>
      </c>
      <c r="D135" s="20">
        <v>2</v>
      </c>
      <c r="E135" s="21">
        <v>0.14285714285714285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4</v>
      </c>
      <c r="C136" s="21">
        <v>0.2857142857142857</v>
      </c>
      <c r="D136" s="20">
        <v>2</v>
      </c>
      <c r="E136" s="21">
        <v>0.14285714285714285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4</v>
      </c>
      <c r="C137" s="21">
        <v>0.2857142857142857</v>
      </c>
      <c r="D137" s="20">
        <v>2</v>
      </c>
      <c r="E137" s="21">
        <v>0.14285714285714285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0.21428571428571427</v>
      </c>
      <c r="D138" s="20">
        <v>4</v>
      </c>
      <c r="E138" s="21">
        <v>0.2857142857142857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2</v>
      </c>
      <c r="C139" s="21">
        <v>0.14285714285714285</v>
      </c>
      <c r="D139" s="20">
        <v>3</v>
      </c>
      <c r="E139" s="21">
        <v>0.21428571428571427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2</v>
      </c>
      <c r="C140" s="21">
        <v>0.14285714285714285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17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1</v>
      </c>
      <c r="C146" s="21">
        <v>7.1428571428571425E-2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6</v>
      </c>
      <c r="C147" s="21">
        <v>0.42857142857142855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3</v>
      </c>
      <c r="C148" s="21">
        <v>0.21428571428571427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0.21428571428571427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Z158"/>
  <sheetViews>
    <sheetView topLeftCell="A103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151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68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31</v>
      </c>
      <c r="C5" s="21">
        <v>0.45588235294117646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24</v>
      </c>
      <c r="C6" s="21">
        <v>0.35294117647058826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13</v>
      </c>
      <c r="C7" s="21">
        <v>0.19117647058823528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31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20</v>
      </c>
      <c r="C14" s="10">
        <v>0.29411764705882354</v>
      </c>
      <c r="D14" s="20"/>
      <c r="E14" s="20">
        <v>11</v>
      </c>
      <c r="F14" s="21">
        <v>0.35483870967741937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35</v>
      </c>
      <c r="C16" s="10">
        <v>0.51470588235294112</v>
      </c>
      <c r="D16" s="20"/>
      <c r="E16" s="20">
        <v>14</v>
      </c>
      <c r="F16" s="21">
        <v>0.45161290322580644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</v>
      </c>
      <c r="C17" s="10">
        <v>1.4705882352941176E-2</v>
      </c>
      <c r="D17" s="20"/>
      <c r="E17" s="20">
        <v>1</v>
      </c>
      <c r="F17" s="21">
        <v>3.2258064516129031E-2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20</v>
      </c>
      <c r="C19" s="10">
        <v>0.29411764705882354</v>
      </c>
      <c r="D19" s="20"/>
      <c r="E19" s="20">
        <v>10</v>
      </c>
      <c r="F19" s="21">
        <v>0.32258064516129031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6</v>
      </c>
      <c r="C22" s="10">
        <v>8.8235294117647065E-2</v>
      </c>
      <c r="D22" s="20"/>
      <c r="E22" s="20">
        <v>3</v>
      </c>
      <c r="F22" s="21">
        <v>9.6774193548387094E-2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3037</v>
      </c>
      <c r="C28" s="21"/>
      <c r="D28" s="20"/>
      <c r="E28" s="24">
        <v>1412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1966</v>
      </c>
      <c r="C29" s="21"/>
      <c r="D29" s="20"/>
      <c r="E29" s="20">
        <v>813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5003</v>
      </c>
      <c r="C30" s="21"/>
      <c r="D30" s="20"/>
      <c r="E30" s="24">
        <v>2225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13</v>
      </c>
      <c r="C36" s="21">
        <v>0.19117647058823528</v>
      </c>
      <c r="D36" s="20"/>
      <c r="E36" s="9">
        <v>9</v>
      </c>
      <c r="F36" s="21">
        <v>0.29032258064516131</v>
      </c>
      <c r="G36" s="21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18</v>
      </c>
      <c r="C37" s="21">
        <v>0.26470588235294118</v>
      </c>
      <c r="D37" s="20"/>
      <c r="E37" s="9">
        <v>8</v>
      </c>
      <c r="F37" s="21">
        <v>0.25806451612903225</v>
      </c>
      <c r="G37" s="21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11</v>
      </c>
      <c r="C38" s="21">
        <v>0.16176470588235295</v>
      </c>
      <c r="D38" s="20"/>
      <c r="E38" s="9">
        <v>6</v>
      </c>
      <c r="F38" s="21">
        <v>0.19350000000000001</v>
      </c>
      <c r="G38" s="21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8</v>
      </c>
      <c r="C39" s="21">
        <v>0.11764705882352941</v>
      </c>
      <c r="D39" s="20"/>
      <c r="E39" s="9">
        <v>2</v>
      </c>
      <c r="F39" s="21">
        <v>6.4516129032258063E-2</v>
      </c>
      <c r="G39" s="21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8</v>
      </c>
      <c r="C40" s="21">
        <v>0.11764705882352941</v>
      </c>
      <c r="D40" s="20"/>
      <c r="E40" s="9">
        <v>2</v>
      </c>
      <c r="F40" s="21">
        <v>6.4516129032258063E-2</v>
      </c>
      <c r="G40" s="21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5</v>
      </c>
      <c r="C41" s="21">
        <v>7.3529411764705885E-2</v>
      </c>
      <c r="D41" s="20"/>
      <c r="E41" s="9">
        <v>2</v>
      </c>
      <c r="F41" s="21">
        <v>6.4516129032258063E-2</v>
      </c>
      <c r="G41" s="21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5</v>
      </c>
      <c r="C42" s="21">
        <v>7.3529411764705885E-2</v>
      </c>
      <c r="D42" s="20"/>
      <c r="E42" s="9">
        <v>2</v>
      </c>
      <c r="F42" s="21">
        <v>6.4516129032258063E-2</v>
      </c>
      <c r="G42" s="21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68</v>
      </c>
      <c r="C43" s="21">
        <v>1</v>
      </c>
      <c r="D43" s="20"/>
      <c r="E43" s="20">
        <v>31</v>
      </c>
      <c r="F43" s="21">
        <v>1</v>
      </c>
      <c r="G43" s="21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21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8</v>
      </c>
      <c r="C50" s="21">
        <v>0.25806451612903225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6</v>
      </c>
      <c r="C51" s="21">
        <v>0.19354838709677419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5</v>
      </c>
      <c r="C52" s="21">
        <v>0.16129032258064516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8</v>
      </c>
      <c r="C53" s="21">
        <v>0.25806451612903225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3.2258064516129031E-2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28</v>
      </c>
      <c r="C55" s="21">
        <v>0.90322580645161288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3</v>
      </c>
      <c r="C56" s="21">
        <v>9.6774193548387094E-2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19</v>
      </c>
      <c r="D61" s="21">
        <v>0.61290322580645162</v>
      </c>
      <c r="E61" s="20">
        <v>9</v>
      </c>
      <c r="F61" s="21">
        <v>0.29032258064516131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16</v>
      </c>
      <c r="D62" s="21">
        <v>0.5161290322580645</v>
      </c>
      <c r="E62" s="20">
        <v>12</v>
      </c>
      <c r="F62" s="21">
        <v>0.38709677419354838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4</v>
      </c>
      <c r="D63" s="21">
        <v>0.12903225806451613</v>
      </c>
      <c r="E63" s="20">
        <v>12</v>
      </c>
      <c r="F63" s="21">
        <v>0.38709677419354838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10</v>
      </c>
      <c r="D64" s="21">
        <v>0.32258064516129031</v>
      </c>
      <c r="E64" s="20">
        <v>9</v>
      </c>
      <c r="F64" s="21">
        <v>0.29032258064516131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29</v>
      </c>
      <c r="D65" s="21">
        <v>0.93548387096774188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25</v>
      </c>
      <c r="D66" s="21">
        <v>0.80645161290322576</v>
      </c>
      <c r="E66" s="20">
        <v>4</v>
      </c>
      <c r="F66" s="21">
        <v>0.12903225806451613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13</v>
      </c>
      <c r="D67" s="21">
        <v>0.41935483870967744</v>
      </c>
      <c r="E67" s="20">
        <v>10</v>
      </c>
      <c r="F67" s="21">
        <v>0.32258064516129031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16</v>
      </c>
      <c r="D68" s="21">
        <v>0.5161290322580645</v>
      </c>
      <c r="E68" s="20">
        <v>12</v>
      </c>
      <c r="F68" s="21">
        <v>0.38709677419354838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29</v>
      </c>
      <c r="D69" s="21">
        <v>0.93548387096774188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14</v>
      </c>
      <c r="D70" s="21">
        <v>0.45161290322580644</v>
      </c>
      <c r="E70" s="20">
        <v>9</v>
      </c>
      <c r="F70" s="21">
        <v>0.29032258064516131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26</v>
      </c>
      <c r="C76" s="21">
        <v>0.83870967741935487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12</v>
      </c>
      <c r="C77" s="21">
        <v>0.38709677419354838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3.2258064516129031E-2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5</v>
      </c>
      <c r="C79" s="21">
        <v>0.16129032258064516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14</v>
      </c>
      <c r="C80" s="21">
        <v>0.45161290322580644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15</v>
      </c>
      <c r="C81" s="21">
        <v>0.4838709677419355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3.2258064516129031E-2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23</v>
      </c>
      <c r="C84" s="21">
        <v>0.74193548387096775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19</v>
      </c>
      <c r="C85" s="21">
        <v>0.61290322580645162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3</v>
      </c>
      <c r="C87" s="21">
        <v>9.6774193548387094E-2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7</v>
      </c>
      <c r="C88" s="21">
        <v>0.22580645161290322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5</v>
      </c>
      <c r="C89" s="21">
        <v>0.16129032258064516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3.2258064516129031E-2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16</v>
      </c>
      <c r="B97" s="21">
        <v>0.5161290322580645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213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7</v>
      </c>
      <c r="C104" s="21">
        <f>B104/A97</f>
        <v>0.4375</v>
      </c>
      <c r="D104" s="20">
        <v>2</v>
      </c>
      <c r="E104" s="21">
        <f>D104/A97</f>
        <v>0.125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7</v>
      </c>
      <c r="C105" s="21">
        <f>B105/A97</f>
        <v>0.4375</v>
      </c>
      <c r="D105" s="20">
        <v>1</v>
      </c>
      <c r="E105" s="21">
        <f>D105/A97</f>
        <v>6.25E-2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6</v>
      </c>
      <c r="C106" s="21">
        <f>B106/A97</f>
        <v>0.375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1</v>
      </c>
      <c r="C107" s="21">
        <f>B107/A97</f>
        <v>6.25E-2</v>
      </c>
      <c r="D107" s="20">
        <v>2</v>
      </c>
      <c r="E107" s="21">
        <f>D107/A97</f>
        <v>0.125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4</v>
      </c>
      <c r="C108" s="21">
        <f>B108/A97</f>
        <v>0.25</v>
      </c>
      <c r="D108" s="20">
        <v>1</v>
      </c>
      <c r="E108" s="21">
        <f>D108/A97</f>
        <v>6.25E-2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1</v>
      </c>
      <c r="C109" s="21">
        <f>B109/A97</f>
        <v>6.25E-2</v>
      </c>
      <c r="D109" s="20">
        <v>4</v>
      </c>
      <c r="E109" s="21">
        <f>D109/A97</f>
        <v>0.25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6.25E-2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6.25E-2</v>
      </c>
      <c r="D111" s="20">
        <v>1</v>
      </c>
      <c r="E111" s="21">
        <f>D111/A97</f>
        <v>6.25E-2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3</v>
      </c>
      <c r="C112" s="21">
        <f>B112/A97</f>
        <v>0.1875</v>
      </c>
      <c r="D112" s="20">
        <v>0</v>
      </c>
      <c r="E112" s="21">
        <f>D112/A97</f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1</v>
      </c>
      <c r="C113" s="21">
        <f>B113/A97</f>
        <v>6.25E-2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3</v>
      </c>
      <c r="C114" s="21">
        <f>B114/A97</f>
        <v>0.1875</v>
      </c>
      <c r="D114" s="20">
        <v>1</v>
      </c>
      <c r="E114" s="21">
        <f>D114/A97</f>
        <v>6.25E-2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1</v>
      </c>
      <c r="E115" s="21">
        <f>D115/A97</f>
        <v>6.25E-2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214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6</v>
      </c>
      <c r="C122" s="21">
        <v>0.19354838709677419</v>
      </c>
      <c r="D122" s="20">
        <v>14</v>
      </c>
      <c r="E122" s="21">
        <v>0.45161290322580644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7</v>
      </c>
      <c r="C123" s="21">
        <v>0.22580645161290322</v>
      </c>
      <c r="D123" s="20">
        <v>13</v>
      </c>
      <c r="E123" s="21">
        <v>0.41935483870967744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5</v>
      </c>
      <c r="C124" s="21">
        <v>0.16129032258064516</v>
      </c>
      <c r="D124" s="20">
        <v>4</v>
      </c>
      <c r="E124" s="21">
        <v>0.12903225806451613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7</v>
      </c>
      <c r="C125" s="21">
        <v>0.22580645161290322</v>
      </c>
      <c r="D125" s="20">
        <v>9</v>
      </c>
      <c r="E125" s="21">
        <v>0.29032258064516131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6</v>
      </c>
      <c r="C126" s="21">
        <v>0.19354838709677419</v>
      </c>
      <c r="D126" s="20">
        <v>11</v>
      </c>
      <c r="E126" s="21">
        <v>0.35483870967741937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9</v>
      </c>
      <c r="C127" s="21">
        <v>0.29032258064516131</v>
      </c>
      <c r="D127" s="20">
        <v>15</v>
      </c>
      <c r="E127" s="21">
        <v>0.4838709677419355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10</v>
      </c>
      <c r="E128" s="21">
        <v>0.32258064516129031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2</v>
      </c>
      <c r="C129" s="21">
        <v>6.4516129032258063E-2</v>
      </c>
      <c r="D129" s="20">
        <v>10</v>
      </c>
      <c r="E129" s="21">
        <v>0.32258064516129031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3</v>
      </c>
      <c r="C130" s="21">
        <v>9.6774193548387094E-2</v>
      </c>
      <c r="D130" s="20">
        <v>11</v>
      </c>
      <c r="E130" s="21">
        <v>0.35483870967741937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4</v>
      </c>
      <c r="C131" s="21">
        <v>0.12903225806451613</v>
      </c>
      <c r="D131" s="20">
        <v>7</v>
      </c>
      <c r="E131" s="21">
        <v>0.22580645161290322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4</v>
      </c>
      <c r="C132" s="21">
        <v>0.12903225806451613</v>
      </c>
      <c r="D132" s="20">
        <v>4</v>
      </c>
      <c r="E132" s="21">
        <v>0.12903225806451613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6.4516129032258063E-2</v>
      </c>
      <c r="D133" s="20">
        <v>4</v>
      </c>
      <c r="E133" s="21">
        <v>0.12903225806451613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3</v>
      </c>
      <c r="C134" s="21">
        <v>9.6774193548387094E-2</v>
      </c>
      <c r="D134" s="20">
        <v>9</v>
      </c>
      <c r="E134" s="21">
        <v>0.29032258064516131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8</v>
      </c>
      <c r="C135" s="21">
        <v>0.25806451612903225</v>
      </c>
      <c r="D135" s="20">
        <v>10</v>
      </c>
      <c r="E135" s="21">
        <v>0.32258064516129031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9.6774193548387094E-2</v>
      </c>
      <c r="D136" s="20">
        <v>3</v>
      </c>
      <c r="E136" s="21">
        <v>9.6774193548387094E-2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11</v>
      </c>
      <c r="C137" s="21">
        <v>0.35483870967741937</v>
      </c>
      <c r="D137" s="20">
        <v>8</v>
      </c>
      <c r="E137" s="21">
        <v>0.25806451612903225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9.6774193548387094E-2</v>
      </c>
      <c r="D138" s="20">
        <v>5</v>
      </c>
      <c r="E138" s="21">
        <v>0.16129032258064516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5</v>
      </c>
      <c r="C139" s="21">
        <v>0.16129032258064516</v>
      </c>
      <c r="D139" s="20">
        <v>7</v>
      </c>
      <c r="E139" s="21">
        <v>0.22580645161290322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2</v>
      </c>
      <c r="C140" s="21">
        <v>6.4516129032258063E-2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6</v>
      </c>
      <c r="C146" s="21">
        <v>0.19354838709677419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11</v>
      </c>
      <c r="C147" s="21">
        <v>0.35483870967741937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6</v>
      </c>
      <c r="C148" s="21">
        <v>0.19354838709677419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1</v>
      </c>
      <c r="C149" s="21">
        <v>3.2258064516129031E-2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9.6774193548387094E-2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Z158"/>
  <sheetViews>
    <sheetView topLeftCell="A97" workbookViewId="0">
      <selection activeCell="E104" sqref="E104:E115"/>
    </sheetView>
  </sheetViews>
  <sheetFormatPr baseColWidth="10" defaultRowHeight="16" x14ac:dyDescent="0.2"/>
  <sheetData>
    <row r="1" spans="1:50" x14ac:dyDescent="0.2">
      <c r="A1" s="20" t="s">
        <v>152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32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22</v>
      </c>
      <c r="C5" s="21">
        <v>0.6875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8</v>
      </c>
      <c r="C6" s="21">
        <v>0.25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</v>
      </c>
      <c r="C7" s="21">
        <v>6.25E-2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22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26</v>
      </c>
      <c r="C14" s="10">
        <v>0.8125</v>
      </c>
      <c r="D14" s="20"/>
      <c r="E14" s="20">
        <v>18</v>
      </c>
      <c r="F14" s="21">
        <v>0.81818181818181823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3</v>
      </c>
      <c r="C16" s="10">
        <v>9.375E-2</v>
      </c>
      <c r="D16" s="20"/>
      <c r="E16" s="20">
        <v>3</v>
      </c>
      <c r="F16" s="21">
        <v>0.13636363636363635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3</v>
      </c>
      <c r="C17" s="10">
        <v>9.375E-2</v>
      </c>
      <c r="D17" s="20"/>
      <c r="E17" s="20">
        <v>1</v>
      </c>
      <c r="F17" s="21">
        <v>4.5454545454545456E-2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</v>
      </c>
      <c r="C19" s="10">
        <v>3.125E-2</v>
      </c>
      <c r="D19" s="20"/>
      <c r="E19" s="20">
        <v>1</v>
      </c>
      <c r="F19" s="21">
        <v>4.5454545454545456E-2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1492</v>
      </c>
      <c r="C28" s="21"/>
      <c r="D28" s="20"/>
      <c r="E28" s="24">
        <v>640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761</v>
      </c>
      <c r="C29" s="21"/>
      <c r="D29" s="20"/>
      <c r="E29" s="20">
        <v>115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2253</v>
      </c>
      <c r="C30" s="21"/>
      <c r="D30" s="20"/>
      <c r="E30" s="24">
        <v>755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9">
        <v>6</v>
      </c>
      <c r="C36" s="21">
        <v>0.1875</v>
      </c>
      <c r="D36" s="20"/>
      <c r="E36" s="9">
        <v>4</v>
      </c>
      <c r="F36" s="21">
        <v>0.18181818181818182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9">
        <v>5</v>
      </c>
      <c r="C37" s="21">
        <v>0.15625</v>
      </c>
      <c r="D37" s="20"/>
      <c r="E37" s="9">
        <v>3</v>
      </c>
      <c r="F37" s="21">
        <v>0.13636363636363635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9">
        <v>6</v>
      </c>
      <c r="C38" s="21">
        <v>0.1875</v>
      </c>
      <c r="D38" s="20"/>
      <c r="E38" s="9">
        <v>6</v>
      </c>
      <c r="F38" s="21">
        <v>0.2727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9">
        <v>4</v>
      </c>
      <c r="C39" s="21">
        <v>0.125</v>
      </c>
      <c r="D39" s="20"/>
      <c r="E39" s="9">
        <v>3</v>
      </c>
      <c r="F39" s="21">
        <v>0.13636363636363635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9">
        <v>5</v>
      </c>
      <c r="C40" s="21">
        <v>0.15625</v>
      </c>
      <c r="D40" s="20"/>
      <c r="E40" s="9">
        <v>2</v>
      </c>
      <c r="F40" s="21">
        <v>9.0909090909090912E-2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9">
        <v>2</v>
      </c>
      <c r="C41" s="21">
        <v>6.25E-2</v>
      </c>
      <c r="D41" s="20"/>
      <c r="E41" s="9">
        <v>1</v>
      </c>
      <c r="F41" s="21">
        <v>4.5454545454545456E-2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9">
        <v>4</v>
      </c>
      <c r="C42" s="21">
        <v>0.125</v>
      </c>
      <c r="D42" s="20"/>
      <c r="E42" s="9">
        <v>3</v>
      </c>
      <c r="F42" s="21">
        <v>0.13636363636363635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32</v>
      </c>
      <c r="C43" s="21">
        <v>1</v>
      </c>
      <c r="D43" s="20"/>
      <c r="E43" s="20">
        <v>22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2</v>
      </c>
      <c r="C50" s="21">
        <v>9.0909090909090912E-2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11</v>
      </c>
      <c r="C51" s="21">
        <v>0.5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1</v>
      </c>
      <c r="C52" s="21">
        <v>4.5454545454545456E-2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8</v>
      </c>
      <c r="C53" s="21">
        <v>0.36363636363636365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22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19</v>
      </c>
      <c r="D61" s="21">
        <v>0.86363636363636365</v>
      </c>
      <c r="E61" s="20">
        <v>3</v>
      </c>
      <c r="F61" s="21">
        <v>0.13636363636363635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13</v>
      </c>
      <c r="D62" s="21">
        <v>0.59090909090909094</v>
      </c>
      <c r="E62" s="20">
        <v>8</v>
      </c>
      <c r="F62" s="21">
        <v>0.36363636363636365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14</v>
      </c>
      <c r="D63" s="21">
        <v>0.63636363636363635</v>
      </c>
      <c r="E63" s="20">
        <v>6</v>
      </c>
      <c r="F63" s="21">
        <v>0.27272727272727271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14</v>
      </c>
      <c r="D64" s="21">
        <v>0.63636363636363635</v>
      </c>
      <c r="E64" s="20">
        <v>6</v>
      </c>
      <c r="F64" s="21">
        <v>0.27272727272727271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19</v>
      </c>
      <c r="D65" s="21">
        <v>0.86363636363636365</v>
      </c>
      <c r="E65" s="20">
        <v>3</v>
      </c>
      <c r="F65" s="21">
        <v>0.13636363636363635</v>
      </c>
      <c r="G65" s="20"/>
      <c r="H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20</v>
      </c>
      <c r="D66" s="21">
        <v>0.90909090909090906</v>
      </c>
      <c r="E66" s="20">
        <v>2</v>
      </c>
      <c r="F66" s="21">
        <v>9.0909090909090912E-2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6</v>
      </c>
      <c r="D67" s="21">
        <v>0.27272727272727271</v>
      </c>
      <c r="E67" s="20">
        <v>10</v>
      </c>
      <c r="F67" s="21">
        <v>0.45454545454545453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11</v>
      </c>
      <c r="D68" s="21">
        <v>0.5</v>
      </c>
      <c r="E68" s="20">
        <v>8</v>
      </c>
      <c r="F68" s="21">
        <v>0.36363636363636365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21</v>
      </c>
      <c r="D69" s="21">
        <v>0.95454545454545459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9</v>
      </c>
      <c r="D70" s="21">
        <v>0.40909090909090912</v>
      </c>
      <c r="E70" s="20">
        <v>11</v>
      </c>
      <c r="F70" s="21">
        <v>0.5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18</v>
      </c>
      <c r="C76" s="21">
        <v>0.81818181818181823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7</v>
      </c>
      <c r="C77" s="21">
        <v>0.31818181818181818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2</v>
      </c>
      <c r="C78" s="21">
        <v>9.0909090909090912E-2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4.5454545454545456E-2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6</v>
      </c>
      <c r="C80" s="21">
        <v>0.27272727272727271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10</v>
      </c>
      <c r="C81" s="21">
        <v>0.45454545454545453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19</v>
      </c>
      <c r="C84" s="21">
        <v>0.86363636363636365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18</v>
      </c>
      <c r="C85" s="21">
        <v>0.81818181818181823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4.5454545454545456E-2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</v>
      </c>
      <c r="C87" s="21">
        <v>4.5454545454545456E-2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2</v>
      </c>
      <c r="C88" s="21">
        <v>9.0909090909090912E-2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6</v>
      </c>
      <c r="C89" s="21">
        <v>0.27272727272727271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20</v>
      </c>
      <c r="B97" s="21">
        <v>0.90909090909090906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183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3</v>
      </c>
      <c r="C104" s="21">
        <f>B104/A97</f>
        <v>0.15</v>
      </c>
      <c r="D104" s="20">
        <v>7</v>
      </c>
      <c r="E104" s="21">
        <f>D104/A97</f>
        <v>0.35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f>B105/A97</f>
        <v>0.15</v>
      </c>
      <c r="D105" s="20">
        <v>7</v>
      </c>
      <c r="E105" s="21">
        <f>D105/A97</f>
        <v>0.35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6</v>
      </c>
      <c r="C106" s="21">
        <f>B106/A97</f>
        <v>0.3</v>
      </c>
      <c r="D106" s="20">
        <v>1</v>
      </c>
      <c r="E106" s="21">
        <f>D106/A97</f>
        <v>0.05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3</v>
      </c>
      <c r="C107" s="21">
        <f>B107/A97</f>
        <v>0.15</v>
      </c>
      <c r="D107" s="20">
        <v>2</v>
      </c>
      <c r="E107" s="21">
        <f>D107/A97</f>
        <v>0.1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4</v>
      </c>
      <c r="C108" s="21">
        <f>B108/A97</f>
        <v>0.2</v>
      </c>
      <c r="D108" s="20">
        <v>1</v>
      </c>
      <c r="E108" s="21">
        <f>D108/A97</f>
        <v>0.05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5</v>
      </c>
      <c r="C109" s="21">
        <f>B109/A97</f>
        <v>0.25</v>
      </c>
      <c r="D109" s="20">
        <v>2</v>
      </c>
      <c r="E109" s="21">
        <f>D109/A97</f>
        <v>0.1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0.05</v>
      </c>
      <c r="D111" s="20">
        <v>3</v>
      </c>
      <c r="E111" s="21">
        <f>D111/A97</f>
        <v>0.15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2</v>
      </c>
      <c r="C112" s="21">
        <f>B112/A97</f>
        <v>0.1</v>
      </c>
      <c r="D112" s="20">
        <v>1</v>
      </c>
      <c r="E112" s="21">
        <f>D112/A97</f>
        <v>0.05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2</v>
      </c>
      <c r="E113" s="21">
        <f>D113/A97</f>
        <v>0.1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2</v>
      </c>
      <c r="C114" s="21">
        <f>B114/A97</f>
        <v>0.1</v>
      </c>
      <c r="D114" s="20">
        <v>1</v>
      </c>
      <c r="E114" s="21">
        <f>D114/A97</f>
        <v>0.05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215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5</v>
      </c>
      <c r="C122" s="21">
        <v>0.22727272727272727</v>
      </c>
      <c r="D122" s="20">
        <v>9</v>
      </c>
      <c r="E122" s="21">
        <v>0.40909090909090912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5</v>
      </c>
      <c r="C123" s="21">
        <v>0.22727272727272727</v>
      </c>
      <c r="D123" s="20">
        <v>7</v>
      </c>
      <c r="E123" s="21">
        <v>0.31818181818181818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</v>
      </c>
      <c r="C124" s="21">
        <v>4.5454545454545456E-2</v>
      </c>
      <c r="D124" s="20">
        <v>7</v>
      </c>
      <c r="E124" s="21">
        <v>0.31818181818181818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2</v>
      </c>
      <c r="C125" s="21">
        <v>9.0909090909090912E-2</v>
      </c>
      <c r="D125" s="20">
        <v>5</v>
      </c>
      <c r="E125" s="21">
        <v>0.22727272727272727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9</v>
      </c>
      <c r="C126" s="21">
        <v>0.40909090909090912</v>
      </c>
      <c r="D126" s="20">
        <v>6</v>
      </c>
      <c r="E126" s="21">
        <v>0.27272727272727271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6</v>
      </c>
      <c r="C127" s="21">
        <v>0.27272727272727271</v>
      </c>
      <c r="D127" s="20">
        <v>10</v>
      </c>
      <c r="E127" s="21">
        <v>0.45454545454545453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4</v>
      </c>
      <c r="E128" s="21">
        <v>0.18181818181818182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4.5454545454545456E-2</v>
      </c>
      <c r="D129" s="20">
        <v>6</v>
      </c>
      <c r="E129" s="21">
        <v>0.27272727272727271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9.0909090909090912E-2</v>
      </c>
      <c r="D130" s="20">
        <v>6</v>
      </c>
      <c r="E130" s="21">
        <v>0.27272727272727271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9.0909090909090912E-2</v>
      </c>
      <c r="D131" s="20">
        <v>6</v>
      </c>
      <c r="E131" s="21">
        <v>0.27272727272727271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4.5454545454545456E-2</v>
      </c>
      <c r="D132" s="20">
        <v>2</v>
      </c>
      <c r="E132" s="21">
        <v>9.0909090909090912E-2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2</v>
      </c>
      <c r="C133" s="21">
        <v>9.0909090909090912E-2</v>
      </c>
      <c r="D133" s="20">
        <v>7</v>
      </c>
      <c r="E133" s="21">
        <v>0.31818181818181818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4.5454545454545456E-2</v>
      </c>
      <c r="D134" s="20">
        <v>7</v>
      </c>
      <c r="E134" s="21">
        <v>0.31818181818181818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6</v>
      </c>
      <c r="C135" s="21">
        <v>0.27272727272727271</v>
      </c>
      <c r="D135" s="20">
        <v>8</v>
      </c>
      <c r="E135" s="21">
        <v>0.36363636363636365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2</v>
      </c>
      <c r="E136" s="21">
        <v>9.0909090909090912E-2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4</v>
      </c>
      <c r="C137" s="21">
        <v>0.18181818181818182</v>
      </c>
      <c r="D137" s="20">
        <v>7</v>
      </c>
      <c r="E137" s="21">
        <v>0.31818181818181818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0.13636363636363635</v>
      </c>
      <c r="D138" s="20">
        <v>6</v>
      </c>
      <c r="E138" s="21">
        <v>0.27272727272727271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4</v>
      </c>
      <c r="E139" s="21">
        <v>0.18181818181818182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4</v>
      </c>
      <c r="C146" s="21">
        <v>0.18181818181818182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8</v>
      </c>
      <c r="C147" s="21">
        <v>0.36363636363636365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6</v>
      </c>
      <c r="C148" s="21">
        <v>0.27272727272727271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2</v>
      </c>
      <c r="C149" s="21">
        <v>9.0909090909090912E-2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1</v>
      </c>
      <c r="C150" s="21">
        <v>4.5454545454545456E-2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Z158"/>
  <sheetViews>
    <sheetView topLeftCell="A96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153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9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5</v>
      </c>
      <c r="C5" s="21">
        <v>0.55555555555555558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</v>
      </c>
      <c r="C6" s="21">
        <v>0.22222222222222221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</v>
      </c>
      <c r="C7" s="21">
        <v>0.22222222222222221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5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</v>
      </c>
      <c r="C14" s="10">
        <v>0.1111111111111111</v>
      </c>
      <c r="D14" s="20"/>
      <c r="E14" s="20">
        <v>1</v>
      </c>
      <c r="F14" s="21">
        <v>0.2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8</v>
      </c>
      <c r="C16" s="10">
        <v>0.88888888888888884</v>
      </c>
      <c r="D16" s="20"/>
      <c r="E16" s="20">
        <v>5</v>
      </c>
      <c r="F16" s="21">
        <v>1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3</v>
      </c>
      <c r="C17" s="10">
        <v>0.33333333333333331</v>
      </c>
      <c r="D17" s="20"/>
      <c r="E17" s="20">
        <v>1</v>
      </c>
      <c r="F17" s="21">
        <v>0.2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</v>
      </c>
      <c r="C18" s="10">
        <v>0.1111111111111111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</v>
      </c>
      <c r="C19" s="10">
        <v>0.22222222222222221</v>
      </c>
      <c r="D19" s="20"/>
      <c r="E19" s="20">
        <v>1</v>
      </c>
      <c r="F19" s="21">
        <v>0.2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1059</v>
      </c>
      <c r="C28" s="21"/>
      <c r="D28" s="20"/>
      <c r="E28" s="24">
        <v>304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115</v>
      </c>
      <c r="C29" s="21"/>
      <c r="D29" s="20"/>
      <c r="E29" s="20">
        <v>32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1174</v>
      </c>
      <c r="C30" s="21"/>
      <c r="D30" s="20"/>
      <c r="E30" s="24">
        <v>336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1</v>
      </c>
      <c r="C36" s="21">
        <v>0.1111111111111111</v>
      </c>
      <c r="D36" s="20"/>
      <c r="E36" s="9">
        <v>1</v>
      </c>
      <c r="F36" s="21">
        <v>0.2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0</v>
      </c>
      <c r="C37" s="21">
        <v>0</v>
      </c>
      <c r="D37" s="20"/>
      <c r="E37" s="9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2</v>
      </c>
      <c r="C38" s="21">
        <v>0.22222222222222221</v>
      </c>
      <c r="D38" s="20"/>
      <c r="E38" s="9">
        <v>1</v>
      </c>
      <c r="F38" s="21">
        <v>0.2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1</v>
      </c>
      <c r="C39" s="21">
        <v>0.1111111111111111</v>
      </c>
      <c r="D39" s="20"/>
      <c r="E39" s="9">
        <v>1</v>
      </c>
      <c r="F39" s="21">
        <v>0.2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2</v>
      </c>
      <c r="C40" s="21">
        <v>0.22222222222222221</v>
      </c>
      <c r="D40" s="20"/>
      <c r="E40" s="9">
        <v>1</v>
      </c>
      <c r="F40" s="21">
        <v>0.2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2</v>
      </c>
      <c r="C41" s="21">
        <v>0.22222222222222221</v>
      </c>
      <c r="D41" s="20"/>
      <c r="E41" s="9">
        <v>1</v>
      </c>
      <c r="F41" s="21">
        <v>0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1</v>
      </c>
      <c r="C42" s="21">
        <v>0.1111111111111111</v>
      </c>
      <c r="D42" s="20"/>
      <c r="E42" s="9">
        <v>0</v>
      </c>
      <c r="F42" s="21">
        <v>1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9</v>
      </c>
      <c r="C43" s="21">
        <v>1</v>
      </c>
      <c r="D43" s="20"/>
      <c r="E43" s="20">
        <v>5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1</v>
      </c>
      <c r="C50" s="21">
        <v>0.2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3</v>
      </c>
      <c r="C51" s="21">
        <v>0.6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0</v>
      </c>
      <c r="C52" s="21">
        <v>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4</v>
      </c>
      <c r="C55" s="21">
        <v>0.8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0.2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</v>
      </c>
      <c r="D61" s="21">
        <v>0.4</v>
      </c>
      <c r="E61" s="20">
        <v>2</v>
      </c>
      <c r="F61" s="21">
        <v>0.4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</v>
      </c>
      <c r="D62" s="21">
        <v>0.4</v>
      </c>
      <c r="E62" s="20">
        <v>1</v>
      </c>
      <c r="F62" s="21">
        <v>0.2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</v>
      </c>
      <c r="D63" s="21">
        <v>0.4</v>
      </c>
      <c r="E63" s="20">
        <v>1</v>
      </c>
      <c r="F63" s="21">
        <v>0.2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3</v>
      </c>
      <c r="D64" s="21">
        <v>0.6</v>
      </c>
      <c r="E64" s="20">
        <v>0</v>
      </c>
      <c r="F64" s="21">
        <v>0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4</v>
      </c>
      <c r="D65" s="21">
        <v>0.8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3</v>
      </c>
      <c r="D66" s="21">
        <v>0.6</v>
      </c>
      <c r="E66" s="20">
        <v>1</v>
      </c>
      <c r="F66" s="21">
        <v>0.2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3</v>
      </c>
      <c r="D67" s="21">
        <v>0.6</v>
      </c>
      <c r="E67" s="20">
        <v>0</v>
      </c>
      <c r="F67" s="21">
        <v>0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3</v>
      </c>
      <c r="D68" s="21">
        <v>0.6</v>
      </c>
      <c r="E68" s="20">
        <v>1</v>
      </c>
      <c r="F68" s="21">
        <v>0.2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4</v>
      </c>
      <c r="D69" s="21">
        <v>0.8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3</v>
      </c>
      <c r="D70" s="21">
        <v>0.6</v>
      </c>
      <c r="E70" s="20">
        <v>1</v>
      </c>
      <c r="F70" s="21">
        <v>0.2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4</v>
      </c>
      <c r="C76" s="21">
        <v>0.8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</v>
      </c>
      <c r="C77" s="21">
        <v>0.6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3</v>
      </c>
      <c r="C80" s="21">
        <v>0.6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</v>
      </c>
      <c r="C81" s="21">
        <v>0.2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4</v>
      </c>
      <c r="C84" s="21">
        <v>0.8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</v>
      </c>
      <c r="C85" s="21">
        <v>0.4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>
        <v>0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2</v>
      </c>
      <c r="C88" s="21">
        <v>0.4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0.2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</v>
      </c>
      <c r="B97" s="21">
        <v>0.4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212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v>0</v>
      </c>
      <c r="D104" s="20">
        <v>0</v>
      </c>
      <c r="E104" s="21"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v>0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>
        <v>0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v>0</v>
      </c>
      <c r="D114" s="20">
        <v>0</v>
      </c>
      <c r="E114" s="21"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216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</v>
      </c>
      <c r="C122" s="21">
        <v>0.2</v>
      </c>
      <c r="D122" s="20">
        <v>0</v>
      </c>
      <c r="E122" s="21">
        <v>0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</v>
      </c>
      <c r="C123" s="21">
        <v>0.2</v>
      </c>
      <c r="D123" s="20">
        <v>0</v>
      </c>
      <c r="E123" s="21">
        <v>0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</v>
      </c>
      <c r="C124" s="21">
        <v>0.2</v>
      </c>
      <c r="D124" s="20">
        <v>1</v>
      </c>
      <c r="E124" s="21">
        <v>0.2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1</v>
      </c>
      <c r="C125" s="21">
        <v>0.2</v>
      </c>
      <c r="D125" s="20">
        <v>1</v>
      </c>
      <c r="E125" s="21">
        <v>0.2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2</v>
      </c>
      <c r="C126" s="21">
        <v>0.4</v>
      </c>
      <c r="D126" s="20">
        <v>1</v>
      </c>
      <c r="E126" s="21">
        <v>0.2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</v>
      </c>
      <c r="C127" s="21">
        <v>0.4</v>
      </c>
      <c r="D127" s="20">
        <v>1</v>
      </c>
      <c r="E127" s="21">
        <v>0.2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0.2</v>
      </c>
      <c r="D128" s="20">
        <v>0</v>
      </c>
      <c r="E128" s="21">
        <v>0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2</v>
      </c>
      <c r="C129" s="21">
        <v>0.4</v>
      </c>
      <c r="D129" s="20">
        <v>1</v>
      </c>
      <c r="E129" s="21">
        <v>0.2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0.2</v>
      </c>
      <c r="D130" s="20">
        <v>0</v>
      </c>
      <c r="E130" s="21">
        <v>0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</v>
      </c>
      <c r="C131" s="21">
        <v>0.2</v>
      </c>
      <c r="D131" s="20">
        <v>0</v>
      </c>
      <c r="E131" s="21">
        <v>0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0.2</v>
      </c>
      <c r="D132" s="20">
        <v>1</v>
      </c>
      <c r="E132" s="21">
        <v>0.2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0.2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0.2</v>
      </c>
      <c r="D134" s="20">
        <v>1</v>
      </c>
      <c r="E134" s="21">
        <v>0.2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</v>
      </c>
      <c r="C135" s="21">
        <v>0.2</v>
      </c>
      <c r="D135" s="20">
        <v>1</v>
      </c>
      <c r="E135" s="21">
        <v>0.2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0</v>
      </c>
      <c r="E136" s="21">
        <v>0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</v>
      </c>
      <c r="C137" s="21">
        <v>0.2</v>
      </c>
      <c r="D137" s="20">
        <v>1</v>
      </c>
      <c r="E137" s="21">
        <v>0.2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0.2</v>
      </c>
      <c r="D138" s="20">
        <v>1</v>
      </c>
      <c r="E138" s="21">
        <v>0.2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1</v>
      </c>
      <c r="E139" s="21">
        <v>0.2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2</v>
      </c>
      <c r="C147" s="21">
        <v>0.4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0.2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Z158"/>
  <sheetViews>
    <sheetView topLeftCell="A100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154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78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46</v>
      </c>
      <c r="C5" s="21">
        <v>0.58974358974358976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20</v>
      </c>
      <c r="C6" s="21">
        <v>0.25641025641025639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12</v>
      </c>
      <c r="C7" s="21">
        <v>0.15384615384615385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46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34</v>
      </c>
      <c r="C14" s="10">
        <v>0.4358974358974359</v>
      </c>
      <c r="D14" s="20"/>
      <c r="E14" s="20">
        <v>21</v>
      </c>
      <c r="F14" s="21">
        <v>0.45652173913043476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21</v>
      </c>
      <c r="C16" s="10">
        <v>0.26923076923076922</v>
      </c>
      <c r="D16" s="20"/>
      <c r="E16" s="20">
        <v>9</v>
      </c>
      <c r="F16" s="21">
        <v>0.19565217391304349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</v>
      </c>
      <c r="C17" s="10">
        <v>1.282051282051282E-2</v>
      </c>
      <c r="D17" s="20"/>
      <c r="E17" s="20">
        <v>1</v>
      </c>
      <c r="F17" s="21">
        <v>2.1739130434782608E-2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10</v>
      </c>
      <c r="C18" s="10">
        <v>0.12820512820512819</v>
      </c>
      <c r="D18" s="20"/>
      <c r="E18" s="20">
        <v>5</v>
      </c>
      <c r="F18" s="21">
        <v>0.10869565217391304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12</v>
      </c>
      <c r="C19" s="10">
        <v>0.15384615384615385</v>
      </c>
      <c r="D19" s="20"/>
      <c r="E19" s="20">
        <v>5</v>
      </c>
      <c r="F19" s="21">
        <v>0.10869565217391304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7</v>
      </c>
      <c r="C20" s="10">
        <v>8.9743589743589744E-2</v>
      </c>
      <c r="D20" s="20"/>
      <c r="E20" s="20">
        <v>2</v>
      </c>
      <c r="F20" s="21">
        <v>4.3478260869565216E-2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9</v>
      </c>
      <c r="C22" s="10">
        <v>0.11538461538461539</v>
      </c>
      <c r="D22" s="20"/>
      <c r="E22" s="20">
        <v>9</v>
      </c>
      <c r="F22" s="21">
        <v>0.19565217391304349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987</v>
      </c>
      <c r="C28" s="21"/>
      <c r="D28" s="20"/>
      <c r="E28" s="24">
        <v>592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823</v>
      </c>
      <c r="C29" s="21"/>
      <c r="D29" s="20"/>
      <c r="E29" s="20">
        <v>433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1810</v>
      </c>
      <c r="C30" s="21"/>
      <c r="D30" s="20"/>
      <c r="E30" s="24">
        <v>1025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7</v>
      </c>
      <c r="C36" s="21">
        <v>8.9743589743589744E-2</v>
      </c>
      <c r="D36" s="20"/>
      <c r="E36" s="9">
        <v>4</v>
      </c>
      <c r="F36" s="21">
        <v>8.6956521739130432E-2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14</v>
      </c>
      <c r="C37" s="21">
        <v>0.17948717948717949</v>
      </c>
      <c r="D37" s="20"/>
      <c r="E37" s="9">
        <v>11</v>
      </c>
      <c r="F37" s="21">
        <v>0.2391304347826087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15</v>
      </c>
      <c r="C38" s="21">
        <v>0.19230769230769232</v>
      </c>
      <c r="D38" s="20"/>
      <c r="E38" s="9">
        <v>10</v>
      </c>
      <c r="F38" s="21">
        <v>0.21740000000000001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19</v>
      </c>
      <c r="C39" s="21">
        <v>0.24358974358974358</v>
      </c>
      <c r="D39" s="20"/>
      <c r="E39" s="9">
        <v>9</v>
      </c>
      <c r="F39" s="21">
        <v>0.19565217391304349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9</v>
      </c>
      <c r="C40" s="21">
        <v>0.11538461538461539</v>
      </c>
      <c r="D40" s="20"/>
      <c r="E40" s="9">
        <v>6</v>
      </c>
      <c r="F40" s="21">
        <v>0.13043478260869565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9</v>
      </c>
      <c r="C41" s="21">
        <v>0.11538461538461539</v>
      </c>
      <c r="D41" s="20"/>
      <c r="E41" s="9">
        <v>2</v>
      </c>
      <c r="F41" s="21">
        <v>4.3478260869565216E-2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4</v>
      </c>
      <c r="C42" s="21">
        <v>5.128205128205128E-2</v>
      </c>
      <c r="D42" s="20"/>
      <c r="E42" s="9">
        <v>3</v>
      </c>
      <c r="F42" s="21">
        <v>6.5217391304347824E-2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77</v>
      </c>
      <c r="C43" s="21">
        <v>0.98717948717948723</v>
      </c>
      <c r="D43" s="20"/>
      <c r="E43" s="20">
        <v>45</v>
      </c>
      <c r="F43" s="21">
        <v>0.97826086956521741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1</v>
      </c>
      <c r="C44" s="21">
        <v>1.282051282051282E-2</v>
      </c>
      <c r="D44" s="20"/>
      <c r="E44" s="9">
        <v>1</v>
      </c>
      <c r="F44" s="21">
        <v>2.1739130434782608E-2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10</v>
      </c>
      <c r="C50" s="21">
        <v>0.21739130434782608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9</v>
      </c>
      <c r="C51" s="21">
        <v>0.19565217391304349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6</v>
      </c>
      <c r="C52" s="21">
        <v>0.13043478260869565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18</v>
      </c>
      <c r="C53" s="21">
        <v>0.39130434782608697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2</v>
      </c>
      <c r="C54" s="21">
        <v>4.3478260869565216E-2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45</v>
      </c>
      <c r="C55" s="21">
        <v>0.97826086956521741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2.1739130434782608E-2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34</v>
      </c>
      <c r="D61" s="21">
        <v>0.73913043478260865</v>
      </c>
      <c r="E61" s="20">
        <v>10</v>
      </c>
      <c r="F61" s="21">
        <v>0.21739130434782608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24</v>
      </c>
      <c r="D62" s="21">
        <v>0.52173913043478259</v>
      </c>
      <c r="E62" s="20">
        <v>18</v>
      </c>
      <c r="F62" s="21">
        <v>0.39130434782608697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27</v>
      </c>
      <c r="D63" s="21">
        <v>0.58695652173913049</v>
      </c>
      <c r="E63" s="20">
        <v>17</v>
      </c>
      <c r="F63" s="21">
        <v>0.36956521739130432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25</v>
      </c>
      <c r="D64" s="21">
        <v>0.54347826086956519</v>
      </c>
      <c r="E64" s="20">
        <v>16</v>
      </c>
      <c r="F64" s="21">
        <v>0.34782608695652173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43</v>
      </c>
      <c r="D65" s="21">
        <v>0.93478260869565222</v>
      </c>
      <c r="E65" s="20">
        <v>2</v>
      </c>
      <c r="F65" s="21">
        <v>4.3478260869565216E-2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42</v>
      </c>
      <c r="D66" s="21">
        <v>0.91304347826086951</v>
      </c>
      <c r="E66" s="20">
        <v>2</v>
      </c>
      <c r="F66" s="21">
        <v>4.3478260869565216E-2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14</v>
      </c>
      <c r="D67" s="21">
        <v>0.30434782608695654</v>
      </c>
      <c r="E67" s="20">
        <v>23</v>
      </c>
      <c r="F67" s="21">
        <v>0.5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28</v>
      </c>
      <c r="D68" s="21">
        <v>0.60869565217391308</v>
      </c>
      <c r="E68" s="20">
        <v>15</v>
      </c>
      <c r="F68" s="21">
        <v>0.32608695652173914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44</v>
      </c>
      <c r="D69" s="21">
        <v>0.95652173913043481</v>
      </c>
      <c r="E69" s="20">
        <v>1</v>
      </c>
      <c r="F69" s="21">
        <v>2.1739130434782608E-2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21</v>
      </c>
      <c r="D70" s="21">
        <v>0.45652173913043476</v>
      </c>
      <c r="E70" s="20">
        <v>18</v>
      </c>
      <c r="F70" s="21">
        <v>0.39130434782608697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40</v>
      </c>
      <c r="C76" s="21">
        <v>0.86956521739130432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17</v>
      </c>
      <c r="C77" s="21">
        <v>0.36956521739130432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6</v>
      </c>
      <c r="C78" s="21">
        <v>0.13043478260869565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4</v>
      </c>
      <c r="C79" s="21">
        <v>8.6956521739130432E-2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18</v>
      </c>
      <c r="C80" s="21">
        <v>0.39130434782608697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19</v>
      </c>
      <c r="C81" s="21">
        <v>0.41304347826086957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5</v>
      </c>
      <c r="C82" s="21">
        <v>0.10869565217391304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4</v>
      </c>
      <c r="C83" s="21">
        <v>8.6956521739130432E-2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37</v>
      </c>
      <c r="C84" s="21">
        <v>0.80434782608695654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36</v>
      </c>
      <c r="C85" s="21">
        <v>0.78260869565217395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2.1739130434782608E-2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9</v>
      </c>
      <c r="C87" s="21">
        <v>0.19565217391304349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9</v>
      </c>
      <c r="C88" s="21">
        <v>0.19565217391304349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9</v>
      </c>
      <c r="C89" s="21">
        <v>0.19565217391304349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2.1739130434782608E-2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35</v>
      </c>
      <c r="B97" s="21">
        <v>0.76086956521739135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217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7</v>
      </c>
      <c r="C104" s="21">
        <f>B104/A97</f>
        <v>0.2</v>
      </c>
      <c r="D104" s="20">
        <v>8</v>
      </c>
      <c r="E104" s="21">
        <f>D104/A97</f>
        <v>0.22857142857142856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6</v>
      </c>
      <c r="C105" s="21">
        <f>B105/A97</f>
        <v>0.17142857142857143</v>
      </c>
      <c r="D105" s="20">
        <v>9</v>
      </c>
      <c r="E105" s="21">
        <f>D105/A97</f>
        <v>0.25714285714285712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17</v>
      </c>
      <c r="C106" s="21">
        <f>B106/A97</f>
        <v>0.48571428571428571</v>
      </c>
      <c r="D106" s="20">
        <v>1</v>
      </c>
      <c r="E106" s="21">
        <f>D106/A97</f>
        <v>2.8571428571428571E-2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5.7142857142857141E-2</v>
      </c>
      <c r="D107" s="20">
        <v>9</v>
      </c>
      <c r="E107" s="21">
        <f>D107/A97</f>
        <v>0.25714285714285712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2</v>
      </c>
      <c r="C108" s="21">
        <f>B108/A97</f>
        <v>5.7142857142857141E-2</v>
      </c>
      <c r="D108" s="20">
        <v>4</v>
      </c>
      <c r="E108" s="21">
        <f>D108/A97</f>
        <v>0.11428571428571428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4</v>
      </c>
      <c r="C109" s="21">
        <f>B109/A97</f>
        <v>0.11428571428571428</v>
      </c>
      <c r="D109" s="20">
        <v>8</v>
      </c>
      <c r="E109" s="21">
        <f>D109/A97</f>
        <v>0.22857142857142856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2.8571428571428571E-2</v>
      </c>
      <c r="D111" s="20">
        <v>4</v>
      </c>
      <c r="E111" s="21">
        <f>D111/A97</f>
        <v>0.11428571428571428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3</v>
      </c>
      <c r="C112" s="21">
        <f>B112/A97</f>
        <v>8.5714285714285715E-2</v>
      </c>
      <c r="D112" s="20">
        <v>2</v>
      </c>
      <c r="E112" s="21">
        <f>D112/A97</f>
        <v>5.7142857142857141E-2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1</v>
      </c>
      <c r="E113" s="21">
        <f>D113/A97</f>
        <v>2.8571428571428571E-2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4</v>
      </c>
      <c r="C114" s="21">
        <f>B114/A97</f>
        <v>0.11428571428571428</v>
      </c>
      <c r="D114" s="20">
        <v>2</v>
      </c>
      <c r="E114" s="21">
        <f>D114/A97</f>
        <v>5.7142857142857141E-2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218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8</v>
      </c>
      <c r="C122" s="21">
        <v>0.17391304347826086</v>
      </c>
      <c r="D122" s="20">
        <v>14</v>
      </c>
      <c r="E122" s="21">
        <v>0.30434782608695654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9</v>
      </c>
      <c r="C123" s="21">
        <v>0.19565217391304349</v>
      </c>
      <c r="D123" s="20">
        <v>11</v>
      </c>
      <c r="E123" s="21">
        <v>0.2391304347826087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7</v>
      </c>
      <c r="C124" s="21">
        <v>0.15217391304347827</v>
      </c>
      <c r="D124" s="20">
        <v>8</v>
      </c>
      <c r="E124" s="21">
        <v>0.17391304347826086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7</v>
      </c>
      <c r="C125" s="21">
        <v>0.15217391304347827</v>
      </c>
      <c r="D125" s="20">
        <v>10</v>
      </c>
      <c r="E125" s="21">
        <v>0.21739130434782608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20</v>
      </c>
      <c r="C126" s="21">
        <v>0.43478260869565216</v>
      </c>
      <c r="D126" s="20">
        <v>13</v>
      </c>
      <c r="E126" s="21">
        <v>0.28260869565217389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23</v>
      </c>
      <c r="C127" s="21">
        <v>0.5</v>
      </c>
      <c r="D127" s="20">
        <v>13</v>
      </c>
      <c r="E127" s="21">
        <v>0.28260869565217389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2.1739130434782608E-2</v>
      </c>
      <c r="D128" s="20">
        <v>7</v>
      </c>
      <c r="E128" s="21">
        <v>0.15217391304347827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7</v>
      </c>
      <c r="C129" s="21">
        <v>0.15217391304347827</v>
      </c>
      <c r="D129" s="20">
        <v>14</v>
      </c>
      <c r="E129" s="21">
        <v>0.30434782608695654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4</v>
      </c>
      <c r="C130" s="21">
        <v>8.6956521739130432E-2</v>
      </c>
      <c r="D130" s="20">
        <v>9</v>
      </c>
      <c r="E130" s="21">
        <v>0.19565217391304349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2</v>
      </c>
      <c r="C131" s="21">
        <v>4.3478260869565216E-2</v>
      </c>
      <c r="D131" s="20">
        <v>9</v>
      </c>
      <c r="E131" s="21">
        <v>0.19565217391304349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2.1739130434782608E-2</v>
      </c>
      <c r="D132" s="20">
        <v>5</v>
      </c>
      <c r="E132" s="21">
        <v>0.10869565217391304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5</v>
      </c>
      <c r="C133" s="21">
        <v>0.10869565217391304</v>
      </c>
      <c r="D133" s="20">
        <v>11</v>
      </c>
      <c r="E133" s="21">
        <v>0.2391304347826087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4.3478260869565216E-2</v>
      </c>
      <c r="D134" s="20">
        <v>6</v>
      </c>
      <c r="E134" s="21">
        <v>0.13043478260869565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7</v>
      </c>
      <c r="C135" s="21">
        <v>0.15217391304347827</v>
      </c>
      <c r="D135" s="20">
        <v>13</v>
      </c>
      <c r="E135" s="21">
        <v>0.28260869565217389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2.1739130434782608E-2</v>
      </c>
      <c r="D136" s="20">
        <v>12</v>
      </c>
      <c r="E136" s="21">
        <v>0.2608695652173913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5</v>
      </c>
      <c r="C137" s="21">
        <v>0.10869565217391304</v>
      </c>
      <c r="D137" s="20">
        <v>13</v>
      </c>
      <c r="E137" s="21">
        <v>0.28260869565217389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4</v>
      </c>
      <c r="C138" s="21">
        <v>8.6956521739130432E-2</v>
      </c>
      <c r="D138" s="20">
        <v>5</v>
      </c>
      <c r="E138" s="21">
        <v>0.10869565217391304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1</v>
      </c>
      <c r="C139" s="21">
        <v>2.1739130434782608E-2</v>
      </c>
      <c r="D139" s="20">
        <v>5</v>
      </c>
      <c r="E139" s="21">
        <v>0.10869565217391304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2</v>
      </c>
      <c r="C140" s="21">
        <v>4.3478260869565216E-2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5</v>
      </c>
      <c r="C146" s="21">
        <v>0.10869565217391304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19</v>
      </c>
      <c r="C147" s="21">
        <v>0.41304347826086957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12</v>
      </c>
      <c r="C148" s="21">
        <v>0.2608695652173913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3</v>
      </c>
      <c r="C149" s="21">
        <v>6.5217391304347824E-2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6.5217391304347824E-2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Z158"/>
  <sheetViews>
    <sheetView topLeftCell="A103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157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153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72</v>
      </c>
      <c r="C5" s="21">
        <v>0.47058823529411764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40</v>
      </c>
      <c r="C6" s="21">
        <v>0.26143790849673204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41</v>
      </c>
      <c r="C7" s="21">
        <v>0.26797385620915032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72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57</v>
      </c>
      <c r="C14" s="10">
        <v>0.37254901960784315</v>
      </c>
      <c r="D14" s="20"/>
      <c r="E14" s="20">
        <v>31</v>
      </c>
      <c r="F14" s="21">
        <v>0.43055555555555558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69</v>
      </c>
      <c r="C16" s="10">
        <v>0.45098039215686275</v>
      </c>
      <c r="D16" s="20"/>
      <c r="E16" s="20">
        <v>31</v>
      </c>
      <c r="F16" s="21">
        <v>0.43055555555555558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17</v>
      </c>
      <c r="C17" s="10">
        <v>0.1111111111111111</v>
      </c>
      <c r="D17" s="20"/>
      <c r="E17" s="20">
        <v>7</v>
      </c>
      <c r="F17" s="21">
        <v>9.7222222222222224E-2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15</v>
      </c>
      <c r="C18" s="10">
        <v>9.8039215686274508E-2</v>
      </c>
      <c r="D18" s="20"/>
      <c r="E18" s="20">
        <v>6</v>
      </c>
      <c r="F18" s="21">
        <v>8.3333333333333329E-2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26</v>
      </c>
      <c r="C19" s="10">
        <v>0.16993464052287582</v>
      </c>
      <c r="D19" s="20"/>
      <c r="E19" s="20">
        <v>16</v>
      </c>
      <c r="F19" s="21">
        <v>0.22222222222222221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2</v>
      </c>
      <c r="C20" s="10">
        <v>1.3071895424836602E-2</v>
      </c>
      <c r="D20" s="20"/>
      <c r="E20" s="20">
        <v>1</v>
      </c>
      <c r="F20" s="21">
        <v>1.3888888888888888E-2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2</v>
      </c>
      <c r="C21" s="10">
        <v>1.3071895424836602E-2</v>
      </c>
      <c r="D21" s="20"/>
      <c r="E21" s="20">
        <v>1</v>
      </c>
      <c r="F21" s="21">
        <v>1.3888888888888888E-2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11</v>
      </c>
      <c r="C22" s="10">
        <v>7.1895424836601302E-2</v>
      </c>
      <c r="D22" s="20"/>
      <c r="E22" s="20">
        <v>10</v>
      </c>
      <c r="F22" s="21">
        <v>0.1388888888888889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4588</v>
      </c>
      <c r="C28" s="21"/>
      <c r="D28" s="20"/>
      <c r="E28" s="24">
        <v>1725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2439</v>
      </c>
      <c r="C29" s="21"/>
      <c r="D29" s="20"/>
      <c r="E29" s="20">
        <v>1032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7027</v>
      </c>
      <c r="C30" s="21"/>
      <c r="D30" s="20"/>
      <c r="E30" s="24">
        <v>2757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45</v>
      </c>
      <c r="C36" s="21">
        <v>0.29411764705882354</v>
      </c>
      <c r="D36" s="20"/>
      <c r="E36" s="9">
        <v>23</v>
      </c>
      <c r="F36" s="21">
        <v>0.31944444444444442</v>
      </c>
      <c r="G36" s="64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21</v>
      </c>
      <c r="C37" s="21">
        <v>0.13725490196078433</v>
      </c>
      <c r="D37" s="20"/>
      <c r="E37" s="9">
        <v>12</v>
      </c>
      <c r="F37" s="21">
        <v>0.16666666666666666</v>
      </c>
      <c r="G37" s="64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17</v>
      </c>
      <c r="C38" s="21">
        <v>0.1111111111111111</v>
      </c>
      <c r="D38" s="20"/>
      <c r="E38" s="9">
        <v>10</v>
      </c>
      <c r="F38" s="21">
        <v>0.13880000000000001</v>
      </c>
      <c r="G38" s="64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20</v>
      </c>
      <c r="C39" s="21">
        <v>0.13071895424836602</v>
      </c>
      <c r="D39" s="20"/>
      <c r="E39" s="9">
        <v>7</v>
      </c>
      <c r="F39" s="21">
        <v>9.7222222222222224E-2</v>
      </c>
      <c r="G39" s="64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16</v>
      </c>
      <c r="C40" s="21">
        <v>0.10457516339869281</v>
      </c>
      <c r="D40" s="20"/>
      <c r="E40" s="9">
        <v>4</v>
      </c>
      <c r="F40" s="21">
        <v>5.5555555555555552E-2</v>
      </c>
      <c r="G40" s="64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15</v>
      </c>
      <c r="C41" s="21">
        <v>9.8039215686274508E-2</v>
      </c>
      <c r="D41" s="20"/>
      <c r="E41" s="9">
        <v>7</v>
      </c>
      <c r="F41" s="21">
        <v>9.7222222222222224E-2</v>
      </c>
      <c r="G41" s="64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17</v>
      </c>
      <c r="C42" s="21">
        <v>0.1111111111111111</v>
      </c>
      <c r="D42" s="20"/>
      <c r="E42" s="9">
        <v>8</v>
      </c>
      <c r="F42" s="21">
        <v>0.1111111111111111</v>
      </c>
      <c r="G42" s="64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151</v>
      </c>
      <c r="C43" s="21">
        <v>0.98692810457516345</v>
      </c>
      <c r="D43" s="20"/>
      <c r="E43" s="20">
        <v>71</v>
      </c>
      <c r="F43" s="21">
        <v>0.98611111111111116</v>
      </c>
      <c r="G43" s="64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2</v>
      </c>
      <c r="C44" s="21">
        <v>1.3071895424836602E-2</v>
      </c>
      <c r="D44" s="20"/>
      <c r="E44" s="9">
        <v>1</v>
      </c>
      <c r="F44" s="21">
        <v>1.3888888888888888E-2</v>
      </c>
      <c r="G44" s="64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10</v>
      </c>
      <c r="C50" s="21">
        <v>0.1388888888888889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19</v>
      </c>
      <c r="C51" s="21">
        <v>0.2638888888888889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11</v>
      </c>
      <c r="C52" s="21">
        <v>0.15277777777777779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26</v>
      </c>
      <c r="C53" s="21">
        <v>0.3611111111111111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4</v>
      </c>
      <c r="C54" s="21">
        <v>5.5555555555555552E-2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70</v>
      </c>
      <c r="C55" s="21">
        <v>0.97222222222222221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2</v>
      </c>
      <c r="C56" s="21">
        <v>2.7777777777777776E-2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52</v>
      </c>
      <c r="D61" s="21">
        <v>0.72222222222222221</v>
      </c>
      <c r="E61" s="20">
        <v>17</v>
      </c>
      <c r="F61" s="21">
        <v>0.2361111111111111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42</v>
      </c>
      <c r="D62" s="21">
        <v>0.58333333333333337</v>
      </c>
      <c r="E62" s="20">
        <v>26</v>
      </c>
      <c r="F62" s="21">
        <v>0.3611111111111111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41</v>
      </c>
      <c r="D63" s="21">
        <v>0.56944444444444442</v>
      </c>
      <c r="E63" s="20">
        <v>24</v>
      </c>
      <c r="F63" s="21">
        <v>0.33333333333333331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34</v>
      </c>
      <c r="D64" s="21">
        <v>0.47222222222222221</v>
      </c>
      <c r="E64" s="20">
        <v>20</v>
      </c>
      <c r="F64" s="21">
        <v>0.27777777777777779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63</v>
      </c>
      <c r="D65" s="21">
        <v>0.875</v>
      </c>
      <c r="E65" s="20">
        <v>7</v>
      </c>
      <c r="F65" s="21">
        <v>9.7222222222222224E-2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64</v>
      </c>
      <c r="D66" s="21">
        <v>0.88888888888888884</v>
      </c>
      <c r="E66" s="20">
        <v>5</v>
      </c>
      <c r="F66" s="21">
        <v>6.9444444444444448E-2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18</v>
      </c>
      <c r="D67" s="21">
        <v>0.25</v>
      </c>
      <c r="E67" s="20">
        <v>32</v>
      </c>
      <c r="F67" s="21">
        <v>0.44444444444444442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41</v>
      </c>
      <c r="D68" s="21">
        <v>0.56944444444444442</v>
      </c>
      <c r="E68" s="20">
        <v>24</v>
      </c>
      <c r="F68" s="21">
        <v>0.33333333333333331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64</v>
      </c>
      <c r="D69" s="21">
        <v>0.88888888888888884</v>
      </c>
      <c r="E69" s="20">
        <v>5</v>
      </c>
      <c r="F69" s="21">
        <v>6.9444444444444448E-2</v>
      </c>
      <c r="G69" s="20"/>
      <c r="H69" s="20"/>
      <c r="I69" s="12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29</v>
      </c>
      <c r="D70" s="21">
        <v>0.40277777777777779</v>
      </c>
      <c r="E70" s="20">
        <v>30</v>
      </c>
      <c r="F70" s="21">
        <v>0.41666666666666669</v>
      </c>
      <c r="G70" s="20"/>
      <c r="H70" s="20"/>
      <c r="I70" s="12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12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12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55</v>
      </c>
      <c r="C76" s="21">
        <v>0.76388888888888884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32</v>
      </c>
      <c r="C77" s="21">
        <v>0.44444444444444442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9</v>
      </c>
      <c r="C78" s="21">
        <v>0.125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5</v>
      </c>
      <c r="C79" s="21">
        <v>6.9444444444444448E-2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16</v>
      </c>
      <c r="C80" s="21">
        <v>0.22222222222222221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33</v>
      </c>
      <c r="C81" s="21">
        <v>0.45833333333333331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8</v>
      </c>
      <c r="C82" s="21">
        <v>0.1111111111111111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5</v>
      </c>
      <c r="C83" s="21">
        <v>6.9444444444444448E-2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58</v>
      </c>
      <c r="C84" s="21">
        <v>0.80555555555555558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53</v>
      </c>
      <c r="C85" s="21">
        <v>0.73611111111111116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6</v>
      </c>
      <c r="C86" s="21">
        <v>8.3333333333333329E-2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11</v>
      </c>
      <c r="C87" s="21">
        <v>0.15277777777777779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7</v>
      </c>
      <c r="C88" s="21">
        <v>9.7222222222222224E-2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11</v>
      </c>
      <c r="C89" s="21">
        <v>0.15277777777777779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2</v>
      </c>
      <c r="C90" s="21">
        <v>2.7777777777777776E-2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57</v>
      </c>
      <c r="B97" s="21">
        <v>0.79166666666666663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219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12</v>
      </c>
      <c r="C104" s="21">
        <f>B104/A97</f>
        <v>0.21052631578947367</v>
      </c>
      <c r="D104" s="20">
        <v>18</v>
      </c>
      <c r="E104" s="21">
        <f>D104/A97</f>
        <v>0.31578947368421051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9</v>
      </c>
      <c r="C105" s="21">
        <f>B105/A97</f>
        <v>0.15789473684210525</v>
      </c>
      <c r="D105" s="20">
        <v>21</v>
      </c>
      <c r="E105" s="21">
        <f>D105/A97</f>
        <v>0.36842105263157893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22</v>
      </c>
      <c r="C106" s="21">
        <f>B106/A97</f>
        <v>0.38596491228070173</v>
      </c>
      <c r="D106" s="20">
        <v>6</v>
      </c>
      <c r="E106" s="21">
        <f>D106/A97</f>
        <v>0.10526315789473684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4</v>
      </c>
      <c r="C107" s="21">
        <f>B107/A97</f>
        <v>7.0175438596491224E-2</v>
      </c>
      <c r="D107" s="20">
        <v>18</v>
      </c>
      <c r="E107" s="21">
        <f>D107/A97</f>
        <v>0.31578947368421051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3</v>
      </c>
      <c r="C108" s="21">
        <f>B108/A97</f>
        <v>5.2631578947368418E-2</v>
      </c>
      <c r="D108" s="20">
        <v>6</v>
      </c>
      <c r="E108" s="21">
        <f>D108/A97</f>
        <v>0.10526315789473684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3</v>
      </c>
      <c r="C109" s="21">
        <f>B109/A97</f>
        <v>5.2631578947368418E-2</v>
      </c>
      <c r="D109" s="20">
        <v>13</v>
      </c>
      <c r="E109" s="21">
        <f>D109/A97</f>
        <v>0.22807017543859648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1</v>
      </c>
      <c r="E110" s="21">
        <f>D110/A97</f>
        <v>1.7543859649122806E-2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1.7543859649122806E-2</v>
      </c>
      <c r="D111" s="20">
        <v>7</v>
      </c>
      <c r="E111" s="21">
        <f>D111/A97</f>
        <v>0.12280701754385964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5</v>
      </c>
      <c r="C112" s="21">
        <f>B112/A97</f>
        <v>8.771929824561403E-2</v>
      </c>
      <c r="D112" s="20">
        <v>4</v>
      </c>
      <c r="E112" s="21">
        <f>D112/A97</f>
        <v>7.0175438596491224E-2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2</v>
      </c>
      <c r="C113" s="21">
        <f>B113/A97</f>
        <v>3.5087719298245612E-2</v>
      </c>
      <c r="D113" s="20">
        <v>3</v>
      </c>
      <c r="E113" s="21">
        <f>D113/A97</f>
        <v>5.2631578947368418E-2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3</v>
      </c>
      <c r="C114" s="21">
        <f>B114/A97</f>
        <v>5.2631578947368418E-2</v>
      </c>
      <c r="D114" s="20">
        <v>9</v>
      </c>
      <c r="E114" s="21">
        <f>D114/A97</f>
        <v>0.15789473684210525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1</v>
      </c>
      <c r="C115" s="21">
        <f>B115/A97</f>
        <v>1.7543859649122806E-2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220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13</v>
      </c>
      <c r="C122" s="21">
        <v>0.18055555555555555</v>
      </c>
      <c r="D122" s="20">
        <v>26</v>
      </c>
      <c r="E122" s="21">
        <v>0.3611111111111111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11</v>
      </c>
      <c r="C123" s="21">
        <v>0.15277777777777779</v>
      </c>
      <c r="D123" s="20">
        <v>20</v>
      </c>
      <c r="E123" s="21">
        <v>0.27777777777777779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9</v>
      </c>
      <c r="C124" s="21">
        <v>0.125</v>
      </c>
      <c r="D124" s="20">
        <v>14</v>
      </c>
      <c r="E124" s="21">
        <v>0.19444444444444445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7</v>
      </c>
      <c r="C125" s="21">
        <v>9.7222222222222224E-2</v>
      </c>
      <c r="D125" s="20">
        <v>25</v>
      </c>
      <c r="E125" s="21">
        <v>0.34722222222222221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18</v>
      </c>
      <c r="C126" s="21">
        <v>0.25</v>
      </c>
      <c r="D126" s="20">
        <v>27</v>
      </c>
      <c r="E126" s="21">
        <v>0.375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26</v>
      </c>
      <c r="C127" s="21">
        <v>0.3611111111111111</v>
      </c>
      <c r="D127" s="20">
        <v>22</v>
      </c>
      <c r="E127" s="21">
        <v>0.30555555555555558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1.3888888888888888E-2</v>
      </c>
      <c r="D128" s="20">
        <v>12</v>
      </c>
      <c r="E128" s="21">
        <v>0.16666666666666666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3</v>
      </c>
      <c r="C129" s="21">
        <v>4.1666666666666664E-2</v>
      </c>
      <c r="D129" s="20">
        <v>19</v>
      </c>
      <c r="E129" s="21">
        <v>0.2638888888888889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5</v>
      </c>
      <c r="C130" s="21">
        <v>6.9444444444444448E-2</v>
      </c>
      <c r="D130" s="20">
        <v>15</v>
      </c>
      <c r="E130" s="21">
        <v>0.20833333333333334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9</v>
      </c>
      <c r="C131" s="21">
        <v>0.125</v>
      </c>
      <c r="D131" s="20">
        <v>21</v>
      </c>
      <c r="E131" s="21">
        <v>0.29166666666666669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6</v>
      </c>
      <c r="C132" s="21">
        <v>8.3333333333333329E-2</v>
      </c>
      <c r="D132" s="20">
        <v>10</v>
      </c>
      <c r="E132" s="21">
        <v>0.1388888888888889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3</v>
      </c>
      <c r="C133" s="21">
        <v>4.1666666666666664E-2</v>
      </c>
      <c r="D133" s="20">
        <v>14</v>
      </c>
      <c r="E133" s="21">
        <v>0.19444444444444445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6</v>
      </c>
      <c r="C134" s="21">
        <v>8.3333333333333329E-2</v>
      </c>
      <c r="D134" s="20">
        <v>19</v>
      </c>
      <c r="E134" s="21">
        <v>0.2638888888888889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12</v>
      </c>
      <c r="C135" s="21">
        <v>0.16666666666666666</v>
      </c>
      <c r="D135" s="20">
        <v>24</v>
      </c>
      <c r="E135" s="21">
        <v>0.33333333333333331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4.1666666666666664E-2</v>
      </c>
      <c r="D136" s="20">
        <v>4</v>
      </c>
      <c r="E136" s="21">
        <v>5.5555555555555552E-2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12</v>
      </c>
      <c r="C137" s="21">
        <v>0.16666666666666666</v>
      </c>
      <c r="D137" s="20">
        <v>19</v>
      </c>
      <c r="E137" s="21">
        <v>0.2638888888888889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9</v>
      </c>
      <c r="C138" s="21">
        <v>0.125</v>
      </c>
      <c r="D138" s="20">
        <v>13</v>
      </c>
      <c r="E138" s="21">
        <v>0.18055555555555555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7</v>
      </c>
      <c r="C139" s="21">
        <v>9.7222222222222224E-2</v>
      </c>
      <c r="D139" s="20">
        <v>6</v>
      </c>
      <c r="E139" s="21">
        <v>8.3333333333333329E-2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3</v>
      </c>
      <c r="C140" s="21">
        <v>4.1666666666666664E-2</v>
      </c>
      <c r="D140" s="20">
        <v>1</v>
      </c>
      <c r="E140" s="21">
        <v>1.3888888888888888E-2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7</v>
      </c>
      <c r="C146" s="21">
        <v>9.7222222222222224E-2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33</v>
      </c>
      <c r="C147" s="21">
        <v>0.45833333333333331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17</v>
      </c>
      <c r="C148" s="21">
        <v>0.2361111111111111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2</v>
      </c>
      <c r="C149" s="21">
        <v>2.7777777777777776E-2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8</v>
      </c>
      <c r="C151" s="21">
        <v>0.1111111111111111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Z158"/>
  <sheetViews>
    <sheetView topLeftCell="A110" workbookViewId="0">
      <selection activeCell="G119" sqref="G119"/>
    </sheetView>
  </sheetViews>
  <sheetFormatPr baseColWidth="10" defaultRowHeight="16" x14ac:dyDescent="0.2"/>
  <sheetData>
    <row r="1" spans="1:50" x14ac:dyDescent="0.2">
      <c r="A1" s="20" t="s">
        <v>155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4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1</v>
      </c>
      <c r="C5" s="21">
        <v>0.25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</v>
      </c>
      <c r="C6" s="21">
        <v>0.25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</v>
      </c>
      <c r="C7" s="21">
        <v>0.5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1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>
        <v>0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0</v>
      </c>
      <c r="C16" s="10">
        <v>0</v>
      </c>
      <c r="D16" s="20"/>
      <c r="E16" s="20">
        <v>0</v>
      </c>
      <c r="F16" s="21">
        <v>0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2</v>
      </c>
      <c r="C17" s="10">
        <v>0.5</v>
      </c>
      <c r="D17" s="20"/>
      <c r="E17" s="20">
        <v>1</v>
      </c>
      <c r="F17" s="21">
        <v>1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</v>
      </c>
      <c r="C18" s="10">
        <v>0.25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3</v>
      </c>
      <c r="C20" s="10">
        <v>0.75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317</v>
      </c>
      <c r="C28" s="21"/>
      <c r="D28" s="20"/>
      <c r="E28" s="24">
        <v>263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0</v>
      </c>
      <c r="C29" s="21"/>
      <c r="D29" s="20"/>
      <c r="E29" s="20">
        <v>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317</v>
      </c>
      <c r="C30" s="21"/>
      <c r="D30" s="20"/>
      <c r="E30" s="24">
        <v>263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0</v>
      </c>
      <c r="C36" s="21">
        <v>0</v>
      </c>
      <c r="D36" s="20"/>
      <c r="E36" s="9">
        <v>0</v>
      </c>
      <c r="F36" s="21">
        <v>0</v>
      </c>
      <c r="G36" s="64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0</v>
      </c>
      <c r="C37" s="21">
        <v>0</v>
      </c>
      <c r="D37" s="20"/>
      <c r="E37" s="9">
        <v>0</v>
      </c>
      <c r="F37" s="21">
        <v>0</v>
      </c>
      <c r="G37" s="64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0</v>
      </c>
      <c r="C38" s="21">
        <v>0</v>
      </c>
      <c r="D38" s="20"/>
      <c r="E38" s="9">
        <v>0</v>
      </c>
      <c r="F38" s="21">
        <v>0</v>
      </c>
      <c r="G38" s="64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0</v>
      </c>
      <c r="C39" s="21">
        <v>0</v>
      </c>
      <c r="D39" s="20"/>
      <c r="E39" s="9">
        <v>0</v>
      </c>
      <c r="F39" s="21">
        <v>0</v>
      </c>
      <c r="G39" s="64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</v>
      </c>
      <c r="C40" s="21">
        <v>0.25</v>
      </c>
      <c r="D40" s="20"/>
      <c r="E40" s="9">
        <v>0</v>
      </c>
      <c r="F40" s="21">
        <v>0</v>
      </c>
      <c r="G40" s="64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3</v>
      </c>
      <c r="C41" s="21">
        <v>0.75</v>
      </c>
      <c r="D41" s="20"/>
      <c r="E41" s="9">
        <v>1</v>
      </c>
      <c r="F41" s="21">
        <v>1</v>
      </c>
      <c r="G41" s="64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0</v>
      </c>
      <c r="C42" s="21">
        <v>0</v>
      </c>
      <c r="D42" s="20"/>
      <c r="E42" s="9">
        <v>0</v>
      </c>
      <c r="F42" s="21">
        <v>0</v>
      </c>
      <c r="G42" s="64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4</v>
      </c>
      <c r="C43" s="21">
        <v>1</v>
      </c>
      <c r="D43" s="20"/>
      <c r="E43" s="20">
        <v>1</v>
      </c>
      <c r="F43" s="21">
        <v>1</v>
      </c>
      <c r="G43" s="64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64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65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0</v>
      </c>
      <c r="C51" s="21">
        <v>0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0</v>
      </c>
      <c r="C52" s="21">
        <v>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1</v>
      </c>
      <c r="C54" s="21">
        <v>1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1</v>
      </c>
      <c r="D61" s="21">
        <v>1</v>
      </c>
      <c r="E61" s="20">
        <v>0</v>
      </c>
      <c r="F61" s="21">
        <v>0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1</v>
      </c>
      <c r="D62" s="21">
        <v>1</v>
      </c>
      <c r="E62" s="20">
        <v>0</v>
      </c>
      <c r="F62" s="21">
        <v>0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</v>
      </c>
      <c r="D63" s="21">
        <v>1</v>
      </c>
      <c r="E63" s="20">
        <v>0</v>
      </c>
      <c r="F63" s="21">
        <v>0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</v>
      </c>
      <c r="D64" s="21">
        <v>1</v>
      </c>
      <c r="E64" s="20">
        <v>0</v>
      </c>
      <c r="F64" s="21">
        <v>0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1</v>
      </c>
      <c r="D65" s="21">
        <v>1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</v>
      </c>
      <c r="D66" s="21">
        <v>1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</v>
      </c>
      <c r="D67" s="21">
        <v>1</v>
      </c>
      <c r="E67" s="20">
        <v>0</v>
      </c>
      <c r="F67" s="21">
        <v>0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1</v>
      </c>
      <c r="D68" s="21">
        <v>1</v>
      </c>
      <c r="E68" s="20">
        <v>0</v>
      </c>
      <c r="F68" s="21">
        <v>0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</v>
      </c>
      <c r="D69" s="21">
        <v>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</v>
      </c>
      <c r="D70" s="21">
        <v>1</v>
      </c>
      <c r="E70" s="20">
        <v>0</v>
      </c>
      <c r="F70" s="21">
        <v>0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0</v>
      </c>
      <c r="C76" s="21">
        <v>0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0</v>
      </c>
      <c r="C77" s="21">
        <v>0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0</v>
      </c>
      <c r="C80" s="21">
        <v>0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0</v>
      </c>
      <c r="C81" s="21">
        <v>0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0</v>
      </c>
      <c r="C84" s="21">
        <v>0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0</v>
      </c>
      <c r="C85" s="21">
        <v>0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>
        <v>0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0</v>
      </c>
      <c r="C89" s="21">
        <v>0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0</v>
      </c>
      <c r="B97" s="21">
        <v>0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113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v>0</v>
      </c>
      <c r="D104" s="20">
        <v>0</v>
      </c>
      <c r="E104" s="21"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v>0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>
        <v>0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v>0</v>
      </c>
      <c r="D114" s="20">
        <v>0</v>
      </c>
      <c r="E114" s="21"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205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0</v>
      </c>
      <c r="C122" s="21">
        <v>0</v>
      </c>
      <c r="D122" s="20">
        <v>1</v>
      </c>
      <c r="E122" s="21">
        <v>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0</v>
      </c>
      <c r="C123" s="21">
        <v>0</v>
      </c>
      <c r="D123" s="20">
        <v>0</v>
      </c>
      <c r="E123" s="21">
        <v>0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0</v>
      </c>
      <c r="C124" s="21">
        <v>0</v>
      </c>
      <c r="D124" s="20">
        <v>1</v>
      </c>
      <c r="E124" s="21">
        <v>1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1</v>
      </c>
      <c r="C125" s="21">
        <v>1</v>
      </c>
      <c r="D125" s="20">
        <v>0</v>
      </c>
      <c r="E125" s="21">
        <v>0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0</v>
      </c>
      <c r="C126" s="21">
        <v>0</v>
      </c>
      <c r="D126" s="20">
        <v>1</v>
      </c>
      <c r="E126" s="21">
        <v>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</v>
      </c>
      <c r="C127" s="21">
        <v>1</v>
      </c>
      <c r="D127" s="20">
        <v>0</v>
      </c>
      <c r="E127" s="21">
        <v>0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1</v>
      </c>
      <c r="C128" s="21">
        <v>1</v>
      </c>
      <c r="D128" s="20">
        <v>0</v>
      </c>
      <c r="E128" s="21">
        <v>0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1</v>
      </c>
      <c r="D129" s="20">
        <v>0</v>
      </c>
      <c r="E129" s="21">
        <v>0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1</v>
      </c>
      <c r="D130" s="20">
        <v>0</v>
      </c>
      <c r="E130" s="21">
        <v>0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1</v>
      </c>
      <c r="C131" s="21">
        <v>1</v>
      </c>
      <c r="D131" s="20">
        <v>0</v>
      </c>
      <c r="E131" s="21">
        <v>0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1</v>
      </c>
      <c r="D132" s="20">
        <v>0</v>
      </c>
      <c r="E132" s="21">
        <v>0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1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1</v>
      </c>
      <c r="D134" s="20">
        <v>0</v>
      </c>
      <c r="E134" s="21">
        <v>0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</v>
      </c>
      <c r="C135" s="21">
        <v>1</v>
      </c>
      <c r="D135" s="20">
        <v>0</v>
      </c>
      <c r="E135" s="21">
        <v>0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1</v>
      </c>
      <c r="D136" s="20">
        <v>0</v>
      </c>
      <c r="E136" s="21">
        <v>0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</v>
      </c>
      <c r="C137" s="21">
        <v>1</v>
      </c>
      <c r="D137" s="20">
        <v>0</v>
      </c>
      <c r="E137" s="21">
        <v>0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1</v>
      </c>
      <c r="D138" s="20">
        <v>0</v>
      </c>
      <c r="E138" s="21">
        <v>0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0</v>
      </c>
      <c r="E139" s="21">
        <v>0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</v>
      </c>
      <c r="C147" s="21">
        <v>1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0</v>
      </c>
      <c r="C148" s="21">
        <v>0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Z158"/>
  <sheetViews>
    <sheetView topLeftCell="A109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156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123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66</v>
      </c>
      <c r="C5" s="21">
        <v>0.53658536585365857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29</v>
      </c>
      <c r="C6" s="21">
        <v>0.23577235772357724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28</v>
      </c>
      <c r="C7" s="21">
        <v>0.22764227642276422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66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50</v>
      </c>
      <c r="C14" s="10">
        <v>0.4065040650406504</v>
      </c>
      <c r="D14" s="20"/>
      <c r="E14" s="20">
        <v>28</v>
      </c>
      <c r="F14" s="21">
        <v>0.42424242424242425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60</v>
      </c>
      <c r="C16" s="10">
        <v>0.48780487804878048</v>
      </c>
      <c r="D16" s="20"/>
      <c r="E16" s="20">
        <v>33</v>
      </c>
      <c r="F16" s="21">
        <v>0.5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5</v>
      </c>
      <c r="C17" s="10">
        <v>4.065040650406504E-2</v>
      </c>
      <c r="D17" s="20"/>
      <c r="E17" s="20">
        <v>2</v>
      </c>
      <c r="F17" s="21">
        <v>3.0303030303030304E-2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4</v>
      </c>
      <c r="C18" s="10">
        <v>3.2520325203252036E-2</v>
      </c>
      <c r="D18" s="20"/>
      <c r="E18" s="20">
        <v>2</v>
      </c>
      <c r="F18" s="21">
        <v>3.0303030303030304E-2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14</v>
      </c>
      <c r="C19" s="10">
        <v>0.11382113821138211</v>
      </c>
      <c r="D19" s="20"/>
      <c r="E19" s="20">
        <v>7</v>
      </c>
      <c r="F19" s="21">
        <v>0.10606060606060606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6</v>
      </c>
      <c r="C20" s="10">
        <v>4.878048780487805E-2</v>
      </c>
      <c r="D20" s="20"/>
      <c r="E20" s="20">
        <v>5</v>
      </c>
      <c r="F20" s="21">
        <v>7.575757575757576E-2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2</v>
      </c>
      <c r="C22" s="10">
        <v>1.6260162601626018E-2</v>
      </c>
      <c r="D22" s="20"/>
      <c r="E22" s="20">
        <v>1</v>
      </c>
      <c r="F22" s="21">
        <v>1.5151515151515152E-2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4273</v>
      </c>
      <c r="C28" s="21"/>
      <c r="D28" s="20"/>
      <c r="E28" s="24">
        <v>2111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1911</v>
      </c>
      <c r="C29" s="21"/>
      <c r="D29" s="20"/>
      <c r="E29" s="20">
        <v>1131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6184</v>
      </c>
      <c r="C30" s="21"/>
      <c r="D30" s="20"/>
      <c r="E30" s="24">
        <v>3242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65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9">
        <v>28</v>
      </c>
      <c r="C36" s="21">
        <v>0.22764227642276422</v>
      </c>
      <c r="D36" s="20"/>
      <c r="E36" s="9">
        <v>13</v>
      </c>
      <c r="F36" s="21">
        <v>0.19696969696969696</v>
      </c>
      <c r="G36" s="64"/>
      <c r="H36" s="65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9">
        <v>41</v>
      </c>
      <c r="C37" s="21">
        <v>0.33333333333333331</v>
      </c>
      <c r="D37" s="20"/>
      <c r="E37" s="9">
        <v>23</v>
      </c>
      <c r="F37" s="21">
        <v>0.34848484848484851</v>
      </c>
      <c r="G37" s="64"/>
      <c r="H37" s="65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9">
        <v>16</v>
      </c>
      <c r="C38" s="21">
        <v>0.13008130081300814</v>
      </c>
      <c r="D38" s="20"/>
      <c r="E38" s="9">
        <v>11</v>
      </c>
      <c r="F38" s="21">
        <v>0.16669999999999999</v>
      </c>
      <c r="G38" s="64"/>
      <c r="H38" s="65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9">
        <v>15</v>
      </c>
      <c r="C39" s="21">
        <v>0.12195121951219512</v>
      </c>
      <c r="D39" s="20"/>
      <c r="E39" s="9">
        <v>7</v>
      </c>
      <c r="F39" s="21">
        <v>0.10606060606060606</v>
      </c>
      <c r="G39" s="64"/>
      <c r="H39" s="65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9">
        <v>10</v>
      </c>
      <c r="C40" s="21">
        <v>8.1300813008130079E-2</v>
      </c>
      <c r="D40" s="20"/>
      <c r="E40" s="9">
        <v>5</v>
      </c>
      <c r="F40" s="21">
        <v>7.575757575757576E-2</v>
      </c>
      <c r="G40" s="64"/>
      <c r="H40" s="65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9">
        <v>6</v>
      </c>
      <c r="C41" s="21">
        <v>4.878048780487805E-2</v>
      </c>
      <c r="D41" s="20"/>
      <c r="E41" s="9">
        <v>4</v>
      </c>
      <c r="F41" s="21">
        <v>6.0606060606060608E-2</v>
      </c>
      <c r="G41" s="64"/>
      <c r="H41" s="65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9">
        <v>5</v>
      </c>
      <c r="C42" s="21">
        <v>4.065040650406504E-2</v>
      </c>
      <c r="D42" s="20"/>
      <c r="E42" s="9">
        <v>1</v>
      </c>
      <c r="F42" s="21">
        <v>1.5151515151515152E-2</v>
      </c>
      <c r="G42" s="64"/>
      <c r="H42" s="65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59" t="s">
        <v>17</v>
      </c>
      <c r="B43" s="20">
        <v>121</v>
      </c>
      <c r="C43" s="21">
        <v>0.98373983739837401</v>
      </c>
      <c r="D43" s="20"/>
      <c r="E43" s="20">
        <v>64</v>
      </c>
      <c r="F43" s="21">
        <v>0.96969696969696972</v>
      </c>
      <c r="G43" s="64"/>
      <c r="H43" s="65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59" t="s">
        <v>4</v>
      </c>
      <c r="B44" s="9">
        <v>2</v>
      </c>
      <c r="C44" s="21">
        <v>1.6260162601626018E-2</v>
      </c>
      <c r="D44" s="20"/>
      <c r="E44" s="9">
        <v>2</v>
      </c>
      <c r="F44" s="21">
        <v>3.0303030303030304E-2</v>
      </c>
      <c r="G44" s="64"/>
      <c r="H44" s="65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9</v>
      </c>
      <c r="C50" s="21">
        <v>0.13636363636363635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20</v>
      </c>
      <c r="C51" s="21">
        <v>0.30303030303030304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9</v>
      </c>
      <c r="C52" s="21">
        <v>0.13636363636363635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23</v>
      </c>
      <c r="C53" s="21">
        <v>0.34848484848484851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3</v>
      </c>
      <c r="C54" s="21">
        <v>4.5454545454545456E-2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64</v>
      </c>
      <c r="C55" s="21">
        <v>0.96969696969696972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2</v>
      </c>
      <c r="C56" s="21">
        <v>3.0303030303030304E-2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47</v>
      </c>
      <c r="D61" s="21">
        <v>0.71212121212121215</v>
      </c>
      <c r="E61" s="20">
        <v>15</v>
      </c>
      <c r="F61" s="21">
        <v>0.22727272727272727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37</v>
      </c>
      <c r="D62" s="21">
        <v>0.56060606060606055</v>
      </c>
      <c r="E62" s="20">
        <v>23</v>
      </c>
      <c r="F62" s="21">
        <v>0.34848484848484851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39</v>
      </c>
      <c r="D63" s="21">
        <v>0.59090909090909094</v>
      </c>
      <c r="E63" s="20">
        <v>22</v>
      </c>
      <c r="F63" s="21">
        <v>0.33333333333333331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42</v>
      </c>
      <c r="D64" s="21">
        <v>0.63636363636363635</v>
      </c>
      <c r="E64" s="20">
        <v>18</v>
      </c>
      <c r="F64" s="21">
        <v>0.27272727272727271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61</v>
      </c>
      <c r="D65" s="21">
        <v>0.9242424242424242</v>
      </c>
      <c r="E65" s="20">
        <v>3</v>
      </c>
      <c r="F65" s="21">
        <v>4.5454545454545456E-2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57</v>
      </c>
      <c r="D66" s="21">
        <v>0.86363636363636365</v>
      </c>
      <c r="E66" s="20">
        <v>7</v>
      </c>
      <c r="F66" s="21">
        <v>0.10606060606060606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21</v>
      </c>
      <c r="D67" s="21">
        <v>0.31818181818181818</v>
      </c>
      <c r="E67" s="20">
        <v>32</v>
      </c>
      <c r="F67" s="21">
        <v>0.48484848484848486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41</v>
      </c>
      <c r="D68" s="21">
        <v>0.62121212121212122</v>
      </c>
      <c r="E68" s="20">
        <v>22</v>
      </c>
      <c r="F68" s="21">
        <v>0.33333333333333331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59</v>
      </c>
      <c r="D69" s="21">
        <v>0.89393939393939392</v>
      </c>
      <c r="E69" s="20">
        <v>5</v>
      </c>
      <c r="F69" s="21">
        <v>7.575757575757576E-2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31</v>
      </c>
      <c r="D70" s="21">
        <v>0.46969696969696972</v>
      </c>
      <c r="E70" s="20">
        <v>29</v>
      </c>
      <c r="F70" s="21">
        <v>0.43939393939393939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56</v>
      </c>
      <c r="C76" s="21">
        <v>0.84848484848484851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37</v>
      </c>
      <c r="C77" s="21">
        <v>0.56060606060606055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3</v>
      </c>
      <c r="C78" s="21">
        <v>4.5454545454545456E-2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3</v>
      </c>
      <c r="C79" s="21">
        <v>4.5454545454545456E-2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31</v>
      </c>
      <c r="C80" s="21">
        <v>0.46969696969696972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38</v>
      </c>
      <c r="C81" s="21">
        <v>0.5757575757575758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11</v>
      </c>
      <c r="C82" s="21">
        <v>0.16666666666666666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4</v>
      </c>
      <c r="C83" s="21">
        <v>6.0606060606060608E-2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58</v>
      </c>
      <c r="C84" s="21">
        <v>0.87878787878787878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47</v>
      </c>
      <c r="C85" s="21">
        <v>0.71212121212121215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1.5151515151515152E-2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8</v>
      </c>
      <c r="C87" s="21">
        <v>0.12121212121212122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8</v>
      </c>
      <c r="C88" s="21">
        <v>0.12121212121212122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7</v>
      </c>
      <c r="C89" s="21">
        <v>0.10606060606060606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1</v>
      </c>
      <c r="C90" s="21">
        <v>1.5151515151515152E-2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48</v>
      </c>
      <c r="B97" s="21">
        <v>0.72727272727272729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221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4</v>
      </c>
      <c r="C104" s="21">
        <f>B104/A97</f>
        <v>8.3333333333333329E-2</v>
      </c>
      <c r="D104" s="20">
        <v>14</v>
      </c>
      <c r="E104" s="21">
        <f>D104/A97</f>
        <v>0.29166666666666669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5</v>
      </c>
      <c r="C105" s="21">
        <f>B105/A97</f>
        <v>0.10416666666666667</v>
      </c>
      <c r="D105" s="20">
        <v>12</v>
      </c>
      <c r="E105" s="21">
        <f>D105/A97</f>
        <v>0.25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12</v>
      </c>
      <c r="C106" s="21">
        <f>B106/A97</f>
        <v>0.25</v>
      </c>
      <c r="D106" s="20">
        <v>2</v>
      </c>
      <c r="E106" s="21">
        <f>D106/A97</f>
        <v>4.1666666666666664E-2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3</v>
      </c>
      <c r="C107" s="21">
        <f>B107/A97</f>
        <v>6.25E-2</v>
      </c>
      <c r="D107" s="20">
        <v>8</v>
      </c>
      <c r="E107" s="21">
        <f>D107/A97</f>
        <v>0.16666666666666666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4</v>
      </c>
      <c r="C108" s="21">
        <f>B108/A97</f>
        <v>8.3333333333333329E-2</v>
      </c>
      <c r="D108" s="20">
        <v>7</v>
      </c>
      <c r="E108" s="21">
        <f>D108/A97</f>
        <v>0.14583333333333334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3</v>
      </c>
      <c r="C109" s="21">
        <f>B109/A97</f>
        <v>6.25E-2</v>
      </c>
      <c r="D109" s="20">
        <v>6</v>
      </c>
      <c r="E109" s="21">
        <f>D109/A97</f>
        <v>0.125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2.0833333333333332E-2</v>
      </c>
      <c r="D111" s="20">
        <v>1</v>
      </c>
      <c r="E111" s="21">
        <f>D111/A97</f>
        <v>2.0833333333333332E-2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2</v>
      </c>
      <c r="C112" s="21">
        <f>B112/A97</f>
        <v>4.1666666666666664E-2</v>
      </c>
      <c r="D112" s="20">
        <v>1</v>
      </c>
      <c r="E112" s="21">
        <f>D112/A97</f>
        <v>2.0833333333333332E-2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f>B113/A97</f>
        <v>0</v>
      </c>
      <c r="D113" s="20">
        <v>0</v>
      </c>
      <c r="E113" s="21">
        <f>D113/A97</f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1</v>
      </c>
      <c r="C114" s="21">
        <f>B114/A97</f>
        <v>2.0833333333333332E-2</v>
      </c>
      <c r="D114" s="20">
        <v>5</v>
      </c>
      <c r="E114" s="21">
        <f>D114/A97</f>
        <v>0.10416666666666667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222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12</v>
      </c>
      <c r="C122" s="21">
        <v>0.18181818181818182</v>
      </c>
      <c r="D122" s="20">
        <v>20</v>
      </c>
      <c r="E122" s="21">
        <v>0.30303030303030304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11</v>
      </c>
      <c r="C123" s="21">
        <v>0.16666666666666666</v>
      </c>
      <c r="D123" s="20">
        <v>24</v>
      </c>
      <c r="E123" s="21">
        <v>0.36363636363636365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13</v>
      </c>
      <c r="C124" s="21">
        <v>0.19696969696969696</v>
      </c>
      <c r="D124" s="20">
        <v>12</v>
      </c>
      <c r="E124" s="21">
        <v>0.18181818181818182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18</v>
      </c>
      <c r="C125" s="21">
        <v>0.27272727272727271</v>
      </c>
      <c r="D125" s="20">
        <v>15</v>
      </c>
      <c r="E125" s="21">
        <v>0.22727272727272727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20</v>
      </c>
      <c r="C126" s="21">
        <v>0.30303030303030304</v>
      </c>
      <c r="D126" s="20">
        <v>24</v>
      </c>
      <c r="E126" s="21">
        <v>0.36363636363636365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26</v>
      </c>
      <c r="C127" s="21">
        <v>0.39393939393939392</v>
      </c>
      <c r="D127" s="20">
        <v>23</v>
      </c>
      <c r="E127" s="21">
        <v>0.34848484848484851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5</v>
      </c>
      <c r="C128" s="21">
        <v>7.575757575757576E-2</v>
      </c>
      <c r="D128" s="20">
        <v>20</v>
      </c>
      <c r="E128" s="21">
        <v>0.30303030303030304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9</v>
      </c>
      <c r="C129" s="21">
        <v>0.13636363636363635</v>
      </c>
      <c r="D129" s="20">
        <v>18</v>
      </c>
      <c r="E129" s="21">
        <v>0.27272727272727271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7</v>
      </c>
      <c r="C130" s="21">
        <v>0.10606060606060606</v>
      </c>
      <c r="D130" s="20">
        <v>18</v>
      </c>
      <c r="E130" s="21">
        <v>0.27272727272727271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9</v>
      </c>
      <c r="C131" s="21">
        <v>0.13636363636363635</v>
      </c>
      <c r="D131" s="20">
        <v>20</v>
      </c>
      <c r="E131" s="21">
        <v>0.30303030303030304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7</v>
      </c>
      <c r="C132" s="21">
        <v>0.10606060606060606</v>
      </c>
      <c r="D132" s="20">
        <v>10</v>
      </c>
      <c r="E132" s="21">
        <v>0.15151515151515152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5</v>
      </c>
      <c r="C133" s="21">
        <v>7.575757575757576E-2</v>
      </c>
      <c r="D133" s="20">
        <v>23</v>
      </c>
      <c r="E133" s="21">
        <v>0.34848484848484851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5</v>
      </c>
      <c r="C134" s="21">
        <v>7.575757575757576E-2</v>
      </c>
      <c r="D134" s="20">
        <v>21</v>
      </c>
      <c r="E134" s="21">
        <v>0.31818181818181818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15</v>
      </c>
      <c r="C135" s="21">
        <v>0.22727272727272727</v>
      </c>
      <c r="D135" s="20">
        <v>24</v>
      </c>
      <c r="E135" s="21">
        <v>0.36363636363636365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5</v>
      </c>
      <c r="C136" s="21">
        <v>7.575757575757576E-2</v>
      </c>
      <c r="D136" s="20">
        <v>11</v>
      </c>
      <c r="E136" s="21">
        <v>0.16666666666666666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10</v>
      </c>
      <c r="C137" s="21">
        <v>0.15151515151515152</v>
      </c>
      <c r="D137" s="20">
        <v>26</v>
      </c>
      <c r="E137" s="21">
        <v>0.39393939393939392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10</v>
      </c>
      <c r="C138" s="21">
        <v>0.15151515151515152</v>
      </c>
      <c r="D138" s="20">
        <v>14</v>
      </c>
      <c r="E138" s="21">
        <v>0.21212121212121213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6</v>
      </c>
      <c r="C139" s="21">
        <v>9.0909090909090912E-2</v>
      </c>
      <c r="D139" s="20">
        <v>20</v>
      </c>
      <c r="E139" s="21">
        <v>0.30303030303030304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1.5151515151515152E-2</v>
      </c>
      <c r="D140" s="20">
        <v>2</v>
      </c>
      <c r="E140" s="21">
        <v>3.0303030303030304E-2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8</v>
      </c>
      <c r="C146" s="21">
        <v>0.12121212121212122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29</v>
      </c>
      <c r="C147" s="21">
        <v>0.43939393939393939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13</v>
      </c>
      <c r="C148" s="21">
        <v>0.19696969696969696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3</v>
      </c>
      <c r="C149" s="21">
        <v>4.5454545454545456E-2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1</v>
      </c>
      <c r="C150" s="21">
        <v>1.5151515151515152E-2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8</v>
      </c>
      <c r="C151" s="21">
        <v>0.12121212121212122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Z158"/>
  <sheetViews>
    <sheetView workbookViewId="0">
      <selection activeCell="H121" sqref="H121"/>
    </sheetView>
  </sheetViews>
  <sheetFormatPr baseColWidth="10" defaultRowHeight="16" x14ac:dyDescent="0.2"/>
  <sheetData>
    <row r="1" spans="1:50" x14ac:dyDescent="0.2">
      <c r="A1" s="20" t="s">
        <v>158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5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2</v>
      </c>
      <c r="C5" s="21">
        <v>0.4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</v>
      </c>
      <c r="C6" s="21">
        <v>0.2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2</v>
      </c>
      <c r="C7" s="21">
        <v>0.4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2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>
        <v>0</v>
      </c>
      <c r="G14" s="20"/>
      <c r="H14" s="9"/>
      <c r="I14" s="9"/>
      <c r="J14" s="9"/>
      <c r="K14" s="9"/>
      <c r="L14" s="9"/>
      <c r="M14" s="9"/>
      <c r="N14" s="9"/>
      <c r="O14" s="9"/>
      <c r="P14" s="9"/>
      <c r="Q14" s="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0</v>
      </c>
      <c r="C16" s="10">
        <v>0</v>
      </c>
      <c r="D16" s="20"/>
      <c r="E16" s="20">
        <v>0</v>
      </c>
      <c r="F16" s="21">
        <v>0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2</v>
      </c>
      <c r="C17" s="10">
        <v>0.4</v>
      </c>
      <c r="D17" s="20"/>
      <c r="E17" s="20">
        <v>2</v>
      </c>
      <c r="F17" s="21">
        <v>1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1</v>
      </c>
      <c r="C20" s="10">
        <v>0.2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2</v>
      </c>
      <c r="C22" s="10">
        <v>0.4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2452</v>
      </c>
      <c r="C28" s="21"/>
      <c r="D28" s="20"/>
      <c r="E28" s="24">
        <v>100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350</v>
      </c>
      <c r="C29" s="21"/>
      <c r="D29" s="20"/>
      <c r="E29" s="20">
        <v>350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2802</v>
      </c>
      <c r="C30" s="21"/>
      <c r="D30" s="20"/>
      <c r="E30" s="24">
        <v>450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55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32">
        <v>0</v>
      </c>
      <c r="B36" s="9">
        <v>0</v>
      </c>
      <c r="C36" s="21">
        <v>0</v>
      </c>
      <c r="D36" s="20"/>
      <c r="E36" s="9">
        <v>0</v>
      </c>
      <c r="F36" s="21">
        <v>0</v>
      </c>
      <c r="G36" s="64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9">
        <v>0</v>
      </c>
      <c r="C37" s="21">
        <v>0</v>
      </c>
      <c r="D37" s="20"/>
      <c r="E37" s="9">
        <v>0</v>
      </c>
      <c r="F37" s="21">
        <v>0</v>
      </c>
      <c r="G37" s="64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9">
        <v>0</v>
      </c>
      <c r="C38" s="21">
        <v>0</v>
      </c>
      <c r="D38" s="20"/>
      <c r="E38" s="9">
        <v>0</v>
      </c>
      <c r="F38" s="21">
        <v>0</v>
      </c>
      <c r="G38" s="64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9">
        <v>1</v>
      </c>
      <c r="C39" s="21">
        <v>0.2</v>
      </c>
      <c r="D39" s="20"/>
      <c r="E39" s="9">
        <v>1</v>
      </c>
      <c r="F39" s="21">
        <v>0.5</v>
      </c>
      <c r="G39" s="64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9">
        <v>1</v>
      </c>
      <c r="C40" s="21">
        <v>0.2</v>
      </c>
      <c r="D40" s="20"/>
      <c r="E40" s="9">
        <v>0</v>
      </c>
      <c r="F40" s="21">
        <v>0</v>
      </c>
      <c r="G40" s="64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9">
        <v>0</v>
      </c>
      <c r="C41" s="21">
        <v>0</v>
      </c>
      <c r="D41" s="20"/>
      <c r="E41" s="9">
        <v>0</v>
      </c>
      <c r="F41" s="21">
        <v>0</v>
      </c>
      <c r="G41" s="64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9">
        <v>3</v>
      </c>
      <c r="C42" s="21">
        <v>0.6</v>
      </c>
      <c r="D42" s="20"/>
      <c r="E42" s="9">
        <v>1</v>
      </c>
      <c r="F42" s="21">
        <v>0.5</v>
      </c>
      <c r="G42" s="64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5</v>
      </c>
      <c r="C43" s="21">
        <v>1</v>
      </c>
      <c r="D43" s="20"/>
      <c r="E43" s="20">
        <v>2</v>
      </c>
      <c r="F43" s="21">
        <v>1</v>
      </c>
      <c r="G43" s="64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64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65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65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9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9">
        <v>0</v>
      </c>
      <c r="C51" s="21">
        <v>0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9">
        <v>0</v>
      </c>
      <c r="C52" s="21">
        <v>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9">
        <v>1</v>
      </c>
      <c r="C53" s="21">
        <v>0.5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9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1</v>
      </c>
      <c r="C55" s="21">
        <v>0.5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0.5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</v>
      </c>
      <c r="D61" s="21">
        <v>1</v>
      </c>
      <c r="E61" s="20">
        <v>0</v>
      </c>
      <c r="F61" s="21">
        <v>0</v>
      </c>
      <c r="G61" s="20"/>
      <c r="H61" s="20"/>
      <c r="I61" s="12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</v>
      </c>
      <c r="D62" s="21">
        <v>1</v>
      </c>
      <c r="E62" s="20">
        <v>0</v>
      </c>
      <c r="F62" s="21">
        <v>0</v>
      </c>
      <c r="G62" s="20"/>
      <c r="H62" s="20"/>
      <c r="I62" s="12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</v>
      </c>
      <c r="D63" s="21">
        <v>0.5</v>
      </c>
      <c r="E63" s="20">
        <v>1</v>
      </c>
      <c r="F63" s="21">
        <v>0.5</v>
      </c>
      <c r="G63" s="20"/>
      <c r="H63" s="20"/>
      <c r="I63" s="12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</v>
      </c>
      <c r="D64" s="21">
        <v>0.5</v>
      </c>
      <c r="E64" s="20">
        <v>1</v>
      </c>
      <c r="F64" s="21">
        <v>0.5</v>
      </c>
      <c r="G64" s="20"/>
      <c r="H64" s="20"/>
      <c r="I64" s="1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</v>
      </c>
      <c r="D65" s="21">
        <v>1</v>
      </c>
      <c r="E65" s="20">
        <v>0</v>
      </c>
      <c r="F65" s="21">
        <v>0</v>
      </c>
      <c r="G65" s="20"/>
      <c r="H65" s="20"/>
      <c r="I65" s="12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</v>
      </c>
      <c r="D66" s="21">
        <v>1</v>
      </c>
      <c r="E66" s="20">
        <v>0</v>
      </c>
      <c r="F66" s="21">
        <v>0</v>
      </c>
      <c r="G66" s="20"/>
      <c r="H66" s="20"/>
      <c r="I66" s="1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</v>
      </c>
      <c r="D67" s="21">
        <v>0.5</v>
      </c>
      <c r="E67" s="20">
        <v>1</v>
      </c>
      <c r="F67" s="21">
        <v>0.5</v>
      </c>
      <c r="G67" s="20"/>
      <c r="H67" s="20"/>
      <c r="I67" s="12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</v>
      </c>
      <c r="D68" s="21">
        <v>1</v>
      </c>
      <c r="E68" s="20">
        <v>0</v>
      </c>
      <c r="F68" s="21">
        <v>0</v>
      </c>
      <c r="G68" s="20"/>
      <c r="H68" s="20"/>
      <c r="I68" s="12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</v>
      </c>
      <c r="D69" s="21">
        <v>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</v>
      </c>
      <c r="D70" s="21">
        <v>0.5</v>
      </c>
      <c r="E70" s="20">
        <v>1</v>
      </c>
      <c r="F70" s="21">
        <v>0.5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1</v>
      </c>
      <c r="C76" s="21">
        <v>0.5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</v>
      </c>
      <c r="C77" s="21">
        <v>0.5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</v>
      </c>
      <c r="C80" s="21">
        <v>0.5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</v>
      </c>
      <c r="C81" s="21">
        <v>0.5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1</v>
      </c>
      <c r="C84" s="21">
        <v>0.5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1</v>
      </c>
      <c r="C85" s="21">
        <v>0.5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>
        <v>0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0.5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0</v>
      </c>
      <c r="B97" s="21">
        <v>0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223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v>0</v>
      </c>
      <c r="D104" s="20">
        <v>0</v>
      </c>
      <c r="E104" s="21">
        <v>0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v>0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0</v>
      </c>
      <c r="C106" s="21">
        <v>0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2" x14ac:dyDescent="0.2">
      <c r="A113" s="1" t="s">
        <v>91</v>
      </c>
      <c r="B113" s="20">
        <v>0</v>
      </c>
      <c r="C113" s="21"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2" ht="19" x14ac:dyDescent="0.2">
      <c r="A114" s="1" t="s">
        <v>92</v>
      </c>
      <c r="B114" s="20">
        <v>0</v>
      </c>
      <c r="C114" s="21">
        <v>0</v>
      </c>
      <c r="D114" s="20">
        <v>0</v>
      </c>
      <c r="E114" s="21">
        <v>0</v>
      </c>
      <c r="F114" s="20"/>
      <c r="G114" s="20"/>
      <c r="H114" s="20"/>
      <c r="I114" s="9"/>
      <c r="J114" s="20"/>
      <c r="K114" s="20"/>
      <c r="L114" s="20"/>
      <c r="M114" s="29"/>
    </row>
    <row r="115" spans="1:52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30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2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12"/>
      <c r="N116" s="12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</row>
    <row r="117" spans="1:52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12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2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2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2" x14ac:dyDescent="0.2">
      <c r="A120" s="41"/>
      <c r="B120" s="66" t="s">
        <v>224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2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2" x14ac:dyDescent="0.2">
      <c r="A122" s="1" t="s">
        <v>94</v>
      </c>
      <c r="B122" s="20">
        <v>1</v>
      </c>
      <c r="C122" s="21">
        <v>0.5</v>
      </c>
      <c r="D122" s="20">
        <v>0</v>
      </c>
      <c r="E122" s="21">
        <v>0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2" x14ac:dyDescent="0.2">
      <c r="A123" s="1" t="s">
        <v>95</v>
      </c>
      <c r="B123" s="20">
        <v>1</v>
      </c>
      <c r="C123" s="21">
        <v>0.5</v>
      </c>
      <c r="D123" s="20">
        <v>0</v>
      </c>
      <c r="E123" s="21">
        <v>0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2" x14ac:dyDescent="0.2">
      <c r="A124" s="1" t="s">
        <v>96</v>
      </c>
      <c r="B124" s="20">
        <v>1</v>
      </c>
      <c r="C124" s="21">
        <v>0.5</v>
      </c>
      <c r="D124" s="20">
        <v>0</v>
      </c>
      <c r="E124" s="21">
        <v>0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2" x14ac:dyDescent="0.2">
      <c r="A125" s="1" t="s">
        <v>97</v>
      </c>
      <c r="B125" s="20">
        <v>0</v>
      </c>
      <c r="C125" s="21">
        <v>0</v>
      </c>
      <c r="D125" s="20">
        <v>0</v>
      </c>
      <c r="E125" s="21">
        <v>0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2" x14ac:dyDescent="0.2">
      <c r="A126" s="1" t="s">
        <v>98</v>
      </c>
      <c r="B126" s="20">
        <v>1</v>
      </c>
      <c r="C126" s="21">
        <v>0.5</v>
      </c>
      <c r="D126" s="20">
        <v>0</v>
      </c>
      <c r="E126" s="21">
        <v>0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2" x14ac:dyDescent="0.2">
      <c r="A127" s="1" t="s">
        <v>99</v>
      </c>
      <c r="B127" s="20">
        <v>1</v>
      </c>
      <c r="C127" s="21">
        <v>0.5</v>
      </c>
      <c r="D127" s="20">
        <v>0</v>
      </c>
      <c r="E127" s="21">
        <v>0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2" x14ac:dyDescent="0.2">
      <c r="A128" s="1" t="s">
        <v>100</v>
      </c>
      <c r="B128" s="20">
        <v>0</v>
      </c>
      <c r="C128" s="21">
        <v>0</v>
      </c>
      <c r="D128" s="20">
        <v>0</v>
      </c>
      <c r="E128" s="21">
        <v>0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0</v>
      </c>
      <c r="E129" s="21">
        <v>0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>
        <v>0</v>
      </c>
      <c r="D130" s="20">
        <v>0</v>
      </c>
      <c r="E130" s="21">
        <v>0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>
        <v>0</v>
      </c>
      <c r="D131" s="20">
        <v>0</v>
      </c>
      <c r="E131" s="21">
        <v>0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0</v>
      </c>
      <c r="E132" s="21">
        <v>0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0.5</v>
      </c>
      <c r="D133" s="20">
        <v>0</v>
      </c>
      <c r="E133" s="21">
        <v>0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1</v>
      </c>
      <c r="C134" s="21">
        <v>0.5</v>
      </c>
      <c r="D134" s="20">
        <v>0</v>
      </c>
      <c r="E134" s="21">
        <v>0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1</v>
      </c>
      <c r="C135" s="21">
        <v>0.5</v>
      </c>
      <c r="D135" s="20">
        <v>0</v>
      </c>
      <c r="E135" s="21">
        <v>0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1</v>
      </c>
      <c r="E136" s="21">
        <v>0.5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>
        <v>0</v>
      </c>
      <c r="D137" s="20">
        <v>0</v>
      </c>
      <c r="E137" s="21">
        <v>0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0.5</v>
      </c>
      <c r="D138" s="20">
        <v>0</v>
      </c>
      <c r="E138" s="21">
        <v>0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1</v>
      </c>
      <c r="E139" s="21">
        <v>0.5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0</v>
      </c>
      <c r="C147" s="21">
        <v>0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0</v>
      </c>
      <c r="C148" s="21">
        <v>0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2</v>
      </c>
      <c r="C151" s="21">
        <v>1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X158"/>
  <sheetViews>
    <sheetView topLeftCell="A129" workbookViewId="0">
      <selection activeCell="I131" sqref="I131"/>
    </sheetView>
  </sheetViews>
  <sheetFormatPr baseColWidth="10" defaultRowHeight="16" x14ac:dyDescent="0.2"/>
  <cols>
    <col min="1" max="1" width="43.6640625" customWidth="1"/>
  </cols>
  <sheetData>
    <row r="1" spans="1:6" x14ac:dyDescent="0.2">
      <c r="A1" t="s">
        <v>116</v>
      </c>
    </row>
    <row r="2" spans="1:6" x14ac:dyDescent="0.2">
      <c r="A2" t="s">
        <v>22</v>
      </c>
    </row>
    <row r="4" spans="1:6" x14ac:dyDescent="0.2">
      <c r="A4" t="s">
        <v>0</v>
      </c>
      <c r="B4">
        <v>22</v>
      </c>
      <c r="C4" s="10">
        <v>1</v>
      </c>
    </row>
    <row r="5" spans="1:6" x14ac:dyDescent="0.2">
      <c r="A5" t="s">
        <v>1</v>
      </c>
      <c r="B5" s="9">
        <v>10</v>
      </c>
      <c r="C5" s="10">
        <v>0.45454545454545453</v>
      </c>
    </row>
    <row r="6" spans="1:6" x14ac:dyDescent="0.2">
      <c r="A6" t="s">
        <v>2</v>
      </c>
      <c r="B6" s="9">
        <v>5</v>
      </c>
      <c r="C6" s="10">
        <v>0.22727272727272727</v>
      </c>
    </row>
    <row r="7" spans="1:6" x14ac:dyDescent="0.2">
      <c r="A7" t="s">
        <v>3</v>
      </c>
      <c r="B7" s="9">
        <v>7</v>
      </c>
      <c r="C7" s="10">
        <v>0.31818181818181818</v>
      </c>
    </row>
    <row r="8" spans="1:6" x14ac:dyDescent="0.2">
      <c r="A8" t="s">
        <v>4</v>
      </c>
      <c r="B8" s="9">
        <v>0</v>
      </c>
      <c r="C8" s="10">
        <v>0</v>
      </c>
    </row>
    <row r="9" spans="1:6" x14ac:dyDescent="0.2">
      <c r="C9" s="10"/>
    </row>
    <row r="10" spans="1:6" x14ac:dyDescent="0.2">
      <c r="A10" s="2"/>
      <c r="C10" s="10"/>
    </row>
    <row r="11" spans="1:6" x14ac:dyDescent="0.2">
      <c r="C11" s="10"/>
    </row>
    <row r="12" spans="1:6" x14ac:dyDescent="0.2">
      <c r="A12" t="s">
        <v>23</v>
      </c>
      <c r="C12" s="10"/>
    </row>
    <row r="13" spans="1:6" x14ac:dyDescent="0.2">
      <c r="C13" s="10"/>
      <c r="E13" s="18" t="s">
        <v>63</v>
      </c>
      <c r="F13">
        <v>10</v>
      </c>
    </row>
    <row r="14" spans="1:6" x14ac:dyDescent="0.2">
      <c r="A14" t="s">
        <v>5</v>
      </c>
      <c r="B14">
        <v>2</v>
      </c>
      <c r="C14" s="10">
        <v>9.0909090909090912E-2</v>
      </c>
      <c r="E14">
        <v>2</v>
      </c>
      <c r="F14" s="10">
        <v>0.2</v>
      </c>
    </row>
    <row r="15" spans="1:6" x14ac:dyDescent="0.2">
      <c r="A15" t="s">
        <v>6</v>
      </c>
      <c r="B15">
        <v>0</v>
      </c>
      <c r="C15" s="10">
        <v>0</v>
      </c>
      <c r="E15">
        <v>0</v>
      </c>
      <c r="F15" s="10">
        <v>0</v>
      </c>
    </row>
    <row r="16" spans="1:6" x14ac:dyDescent="0.2">
      <c r="A16" t="s">
        <v>7</v>
      </c>
      <c r="B16">
        <v>8</v>
      </c>
      <c r="C16" s="10">
        <v>0.36363636363636365</v>
      </c>
      <c r="E16">
        <v>4</v>
      </c>
      <c r="F16" s="10">
        <v>0.4</v>
      </c>
    </row>
    <row r="17" spans="1:6" x14ac:dyDescent="0.2">
      <c r="A17" t="s">
        <v>8</v>
      </c>
      <c r="B17">
        <v>3</v>
      </c>
      <c r="C17" s="10">
        <v>0.13636363636363635</v>
      </c>
      <c r="E17">
        <v>1</v>
      </c>
      <c r="F17" s="10">
        <v>0.1</v>
      </c>
    </row>
    <row r="18" spans="1:6" x14ac:dyDescent="0.2">
      <c r="A18" t="s">
        <v>9</v>
      </c>
      <c r="B18">
        <v>8</v>
      </c>
      <c r="C18" s="10">
        <v>0.36363636363636365</v>
      </c>
      <c r="E18">
        <v>3</v>
      </c>
      <c r="F18" s="10">
        <v>0.3</v>
      </c>
    </row>
    <row r="19" spans="1:6" x14ac:dyDescent="0.2">
      <c r="A19" t="s">
        <v>10</v>
      </c>
      <c r="B19">
        <v>4</v>
      </c>
      <c r="C19" s="10">
        <v>0.18181818181818182</v>
      </c>
      <c r="E19">
        <v>3</v>
      </c>
      <c r="F19" s="10">
        <v>0.3</v>
      </c>
    </row>
    <row r="20" spans="1:6" x14ac:dyDescent="0.2">
      <c r="A20" t="s">
        <v>11</v>
      </c>
      <c r="B20">
        <v>1</v>
      </c>
      <c r="C20" s="10">
        <v>4.5454545454545456E-2</v>
      </c>
      <c r="E20">
        <v>0</v>
      </c>
      <c r="F20" s="10">
        <v>0</v>
      </c>
    </row>
    <row r="21" spans="1:6" x14ac:dyDescent="0.2">
      <c r="A21" t="s">
        <v>12</v>
      </c>
      <c r="B21">
        <v>0</v>
      </c>
      <c r="C21" s="10">
        <v>0</v>
      </c>
      <c r="E21">
        <v>0</v>
      </c>
      <c r="F21" s="10">
        <v>0</v>
      </c>
    </row>
    <row r="22" spans="1:6" x14ac:dyDescent="0.2">
      <c r="A22" t="s">
        <v>26</v>
      </c>
      <c r="B22">
        <v>3</v>
      </c>
      <c r="C22" s="10">
        <v>0.13636363636363635</v>
      </c>
      <c r="E22">
        <v>3</v>
      </c>
      <c r="F22" s="10">
        <v>0.3</v>
      </c>
    </row>
    <row r="23" spans="1:6" x14ac:dyDescent="0.2">
      <c r="C23" s="10"/>
    </row>
    <row r="24" spans="1:6" x14ac:dyDescent="0.2">
      <c r="A24" s="2"/>
      <c r="C24" s="10"/>
    </row>
    <row r="25" spans="1:6" x14ac:dyDescent="0.2">
      <c r="C25" s="10"/>
    </row>
    <row r="26" spans="1:6" x14ac:dyDescent="0.2">
      <c r="A26" t="s">
        <v>24</v>
      </c>
      <c r="C26" s="10"/>
    </row>
    <row r="27" spans="1:6" x14ac:dyDescent="0.2">
      <c r="C27" s="10"/>
      <c r="E27" s="18" t="s">
        <v>63</v>
      </c>
    </row>
    <row r="28" spans="1:6" x14ac:dyDescent="0.2">
      <c r="A28" s="1" t="s">
        <v>13</v>
      </c>
      <c r="B28">
        <v>3873</v>
      </c>
      <c r="C28" s="10"/>
      <c r="E28" s="19">
        <v>853</v>
      </c>
    </row>
    <row r="29" spans="1:6" x14ac:dyDescent="0.2">
      <c r="A29" s="1" t="s">
        <v>14</v>
      </c>
      <c r="B29">
        <v>1700</v>
      </c>
      <c r="C29" s="10"/>
      <c r="E29">
        <v>69</v>
      </c>
    </row>
    <row r="30" spans="1:6" x14ac:dyDescent="0.2">
      <c r="A30" s="1" t="s">
        <v>15</v>
      </c>
      <c r="B30">
        <v>5573</v>
      </c>
      <c r="C30" s="10"/>
      <c r="E30" s="19">
        <v>922</v>
      </c>
    </row>
    <row r="31" spans="1:6" x14ac:dyDescent="0.2">
      <c r="C31" s="10"/>
    </row>
    <row r="32" spans="1:6" x14ac:dyDescent="0.2">
      <c r="A32" s="2"/>
      <c r="C32" s="10"/>
    </row>
    <row r="33" spans="1:7" x14ac:dyDescent="0.2">
      <c r="C33" s="10"/>
    </row>
    <row r="34" spans="1:7" x14ac:dyDescent="0.2">
      <c r="A34" t="s">
        <v>25</v>
      </c>
      <c r="C34" s="10"/>
    </row>
    <row r="35" spans="1:7" x14ac:dyDescent="0.2">
      <c r="A35" s="8"/>
      <c r="C35" s="10"/>
      <c r="E35" s="18" t="s">
        <v>63</v>
      </c>
      <c r="G35" s="18"/>
    </row>
    <row r="36" spans="1:7" x14ac:dyDescent="0.2">
      <c r="A36" s="5">
        <v>0</v>
      </c>
      <c r="B36">
        <v>0</v>
      </c>
      <c r="C36" s="10">
        <v>0</v>
      </c>
      <c r="E36">
        <v>0</v>
      </c>
      <c r="F36" s="10">
        <v>0</v>
      </c>
    </row>
    <row r="37" spans="1:7" x14ac:dyDescent="0.2">
      <c r="A37" s="4" t="s">
        <v>16</v>
      </c>
      <c r="B37">
        <v>1</v>
      </c>
      <c r="C37" s="10">
        <v>4.5454545454545456E-2</v>
      </c>
      <c r="E37">
        <v>0</v>
      </c>
      <c r="F37" s="10">
        <v>0</v>
      </c>
    </row>
    <row r="38" spans="1:7" x14ac:dyDescent="0.2">
      <c r="A38" s="6" t="s">
        <v>18</v>
      </c>
      <c r="B38">
        <v>2</v>
      </c>
      <c r="C38" s="10">
        <v>9.0909090909090912E-2</v>
      </c>
      <c r="E38">
        <v>1</v>
      </c>
      <c r="F38" s="10">
        <v>0.1</v>
      </c>
    </row>
    <row r="39" spans="1:7" x14ac:dyDescent="0.2">
      <c r="A39" s="4" t="s">
        <v>19</v>
      </c>
      <c r="B39">
        <v>3</v>
      </c>
      <c r="C39" s="10">
        <v>0.13636363636363635</v>
      </c>
      <c r="E39">
        <v>1</v>
      </c>
      <c r="F39" s="10">
        <v>0.1</v>
      </c>
    </row>
    <row r="40" spans="1:7" x14ac:dyDescent="0.2">
      <c r="A40" s="4" t="s">
        <v>20</v>
      </c>
      <c r="B40">
        <v>4</v>
      </c>
      <c r="C40" s="10">
        <v>0.18181818181818182</v>
      </c>
      <c r="E40">
        <v>2</v>
      </c>
      <c r="F40" s="10">
        <v>0.2</v>
      </c>
    </row>
    <row r="41" spans="1:7" x14ac:dyDescent="0.2">
      <c r="A41" s="4" t="s">
        <v>21</v>
      </c>
      <c r="B41">
        <v>11</v>
      </c>
      <c r="C41" s="10">
        <v>0.5</v>
      </c>
      <c r="E41">
        <v>6</v>
      </c>
      <c r="F41" s="10">
        <v>0.6</v>
      </c>
    </row>
    <row r="42" spans="1:7" x14ac:dyDescent="0.2">
      <c r="A42" s="5">
        <v>1</v>
      </c>
      <c r="B42">
        <v>1</v>
      </c>
      <c r="C42" s="10">
        <v>4.5454545454545456E-2</v>
      </c>
      <c r="E42">
        <v>0</v>
      </c>
      <c r="F42" s="10">
        <v>0</v>
      </c>
    </row>
    <row r="43" spans="1:7" x14ac:dyDescent="0.2">
      <c r="A43" s="4" t="s">
        <v>17</v>
      </c>
      <c r="B43">
        <v>22</v>
      </c>
      <c r="C43" s="10">
        <v>1</v>
      </c>
      <c r="E43">
        <v>10</v>
      </c>
      <c r="F43" s="10">
        <v>1</v>
      </c>
    </row>
    <row r="44" spans="1:7" x14ac:dyDescent="0.2">
      <c r="A44" s="4" t="s">
        <v>4</v>
      </c>
      <c r="B44" s="9">
        <v>0</v>
      </c>
      <c r="C44" s="10">
        <v>0</v>
      </c>
    </row>
    <row r="45" spans="1:7" x14ac:dyDescent="0.2">
      <c r="C45" s="10"/>
    </row>
    <row r="46" spans="1:7" x14ac:dyDescent="0.2">
      <c r="A46" s="2"/>
      <c r="C46" s="10"/>
    </row>
    <row r="47" spans="1:7" x14ac:dyDescent="0.2">
      <c r="C47" s="10"/>
    </row>
    <row r="48" spans="1:7" x14ac:dyDescent="0.2">
      <c r="A48" t="s">
        <v>27</v>
      </c>
      <c r="C48" s="10"/>
    </row>
    <row r="49" spans="1:8" x14ac:dyDescent="0.2">
      <c r="C49" s="10"/>
    </row>
    <row r="50" spans="1:8" x14ac:dyDescent="0.2">
      <c r="A50" s="1" t="s">
        <v>28</v>
      </c>
      <c r="B50">
        <v>1</v>
      </c>
      <c r="C50" s="10">
        <v>0.1</v>
      </c>
    </row>
    <row r="51" spans="1:8" x14ac:dyDescent="0.2">
      <c r="A51" s="1" t="s">
        <v>29</v>
      </c>
      <c r="B51">
        <v>3</v>
      </c>
      <c r="C51" s="10">
        <v>0.3</v>
      </c>
    </row>
    <row r="52" spans="1:8" x14ac:dyDescent="0.2">
      <c r="A52" s="1" t="s">
        <v>30</v>
      </c>
      <c r="B52">
        <v>3</v>
      </c>
      <c r="C52" s="10">
        <v>0.3</v>
      </c>
    </row>
    <row r="53" spans="1:8" x14ac:dyDescent="0.2">
      <c r="A53" s="1" t="s">
        <v>31</v>
      </c>
      <c r="B53">
        <v>1</v>
      </c>
      <c r="C53" s="10">
        <v>0.1</v>
      </c>
    </row>
    <row r="54" spans="1:8" x14ac:dyDescent="0.2">
      <c r="A54" s="1" t="s">
        <v>32</v>
      </c>
      <c r="B54">
        <v>2</v>
      </c>
      <c r="C54" s="10">
        <v>0.2</v>
      </c>
    </row>
    <row r="55" spans="1:8" x14ac:dyDescent="0.2">
      <c r="A55" s="1" t="s">
        <v>17</v>
      </c>
      <c r="B55">
        <v>10</v>
      </c>
      <c r="C55" s="10">
        <v>1</v>
      </c>
    </row>
    <row r="56" spans="1:8" x14ac:dyDescent="0.2">
      <c r="A56" s="1" t="s">
        <v>4</v>
      </c>
      <c r="B56" s="9">
        <v>0</v>
      </c>
      <c r="C56" s="10">
        <v>0</v>
      </c>
    </row>
    <row r="57" spans="1:8" x14ac:dyDescent="0.2">
      <c r="C57" s="10"/>
    </row>
    <row r="58" spans="1:8" x14ac:dyDescent="0.2">
      <c r="A58" s="2"/>
      <c r="C58" s="10"/>
    </row>
    <row r="59" spans="1:8" ht="17" thickBot="1" x14ac:dyDescent="0.25">
      <c r="C59" s="10"/>
    </row>
    <row r="60" spans="1:8" x14ac:dyDescent="0.2">
      <c r="A60" t="s">
        <v>33</v>
      </c>
      <c r="C60" s="39" t="s">
        <v>39</v>
      </c>
      <c r="D60" s="13"/>
      <c r="E60" s="39" t="s">
        <v>40</v>
      </c>
    </row>
    <row r="61" spans="1:8" x14ac:dyDescent="0.2">
      <c r="A61" s="1" t="s">
        <v>64</v>
      </c>
      <c r="C61">
        <v>7</v>
      </c>
      <c r="D61" s="10">
        <v>0.7</v>
      </c>
      <c r="E61">
        <v>3</v>
      </c>
      <c r="F61" s="10">
        <v>0.3</v>
      </c>
    </row>
    <row r="62" spans="1:8" x14ac:dyDescent="0.2">
      <c r="A62" s="1" t="s">
        <v>35</v>
      </c>
      <c r="C62">
        <v>5</v>
      </c>
      <c r="D62" s="10">
        <v>0.5</v>
      </c>
      <c r="E62">
        <v>5</v>
      </c>
      <c r="F62" s="10">
        <v>0.5</v>
      </c>
      <c r="H62" s="12"/>
    </row>
    <row r="63" spans="1:8" x14ac:dyDescent="0.2">
      <c r="A63" s="1" t="s">
        <v>37</v>
      </c>
      <c r="C63">
        <v>5</v>
      </c>
      <c r="D63" s="10">
        <v>0.5</v>
      </c>
      <c r="E63">
        <v>5</v>
      </c>
      <c r="F63" s="10">
        <v>0.5</v>
      </c>
      <c r="H63" s="12"/>
    </row>
    <row r="64" spans="1:8" x14ac:dyDescent="0.2">
      <c r="A64" s="1" t="s">
        <v>38</v>
      </c>
      <c r="C64">
        <v>6</v>
      </c>
      <c r="D64" s="10">
        <v>0.6</v>
      </c>
      <c r="E64">
        <v>3</v>
      </c>
      <c r="F64" s="10">
        <v>0.3</v>
      </c>
    </row>
    <row r="65" spans="1:24" x14ac:dyDescent="0.2">
      <c r="A65" s="1" t="s">
        <v>34</v>
      </c>
      <c r="C65">
        <v>9</v>
      </c>
      <c r="D65" s="10">
        <v>0.9</v>
      </c>
      <c r="E65">
        <v>1</v>
      </c>
      <c r="F65" s="10">
        <v>0.1</v>
      </c>
    </row>
    <row r="66" spans="1:24" x14ac:dyDescent="0.2">
      <c r="A66" s="1" t="s">
        <v>65</v>
      </c>
      <c r="C66">
        <v>10</v>
      </c>
      <c r="D66" s="10">
        <v>1</v>
      </c>
      <c r="E66">
        <v>0</v>
      </c>
      <c r="F66" s="10">
        <v>0</v>
      </c>
    </row>
    <row r="67" spans="1:24" x14ac:dyDescent="0.2">
      <c r="A67" s="1" t="s">
        <v>66</v>
      </c>
      <c r="C67">
        <v>4</v>
      </c>
      <c r="D67" s="10">
        <v>0.4</v>
      </c>
      <c r="E67">
        <v>1</v>
      </c>
      <c r="F67" s="10">
        <v>0.1</v>
      </c>
    </row>
    <row r="68" spans="1:24" x14ac:dyDescent="0.2">
      <c r="A68" s="1" t="s">
        <v>67</v>
      </c>
      <c r="C68">
        <v>8</v>
      </c>
      <c r="D68" s="10">
        <v>0.8</v>
      </c>
      <c r="E68">
        <v>1</v>
      </c>
      <c r="F68" s="10">
        <v>0.1</v>
      </c>
    </row>
    <row r="69" spans="1:24" x14ac:dyDescent="0.2">
      <c r="A69" s="1" t="s">
        <v>68</v>
      </c>
      <c r="C69">
        <v>10</v>
      </c>
      <c r="D69" s="10">
        <v>1</v>
      </c>
      <c r="E69">
        <v>0</v>
      </c>
      <c r="F69" s="10">
        <v>0</v>
      </c>
    </row>
    <row r="70" spans="1:24" x14ac:dyDescent="0.2">
      <c r="A70" s="1" t="s">
        <v>36</v>
      </c>
      <c r="C70">
        <v>6</v>
      </c>
      <c r="D70" s="10">
        <v>0.6</v>
      </c>
      <c r="E70">
        <v>3</v>
      </c>
      <c r="F70" s="10">
        <v>0.3</v>
      </c>
    </row>
    <row r="71" spans="1:24" x14ac:dyDescent="0.2">
      <c r="D71" s="10"/>
    </row>
    <row r="72" spans="1:24" x14ac:dyDescent="0.2">
      <c r="A72" s="2"/>
      <c r="D72" s="10"/>
    </row>
    <row r="73" spans="1:24" x14ac:dyDescent="0.2">
      <c r="D73" s="10"/>
    </row>
    <row r="74" spans="1:24" x14ac:dyDescent="0.2">
      <c r="A74" t="s">
        <v>41</v>
      </c>
      <c r="D74" s="10"/>
    </row>
    <row r="75" spans="1:24" x14ac:dyDescent="0.2">
      <c r="D75" s="10"/>
    </row>
    <row r="76" spans="1:24" x14ac:dyDescent="0.2">
      <c r="A76" t="s">
        <v>69</v>
      </c>
      <c r="B76">
        <v>6</v>
      </c>
      <c r="C76" s="10">
        <v>0.6</v>
      </c>
      <c r="H76" s="9"/>
    </row>
    <row r="77" spans="1:24" x14ac:dyDescent="0.2">
      <c r="A77" t="s">
        <v>70</v>
      </c>
      <c r="B77">
        <v>3</v>
      </c>
      <c r="C77" s="10">
        <v>0.3</v>
      </c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</row>
    <row r="78" spans="1:24" x14ac:dyDescent="0.2">
      <c r="A78" t="s">
        <v>71</v>
      </c>
      <c r="B78">
        <v>3</v>
      </c>
      <c r="C78" s="10">
        <v>0.3</v>
      </c>
      <c r="H78" s="9"/>
    </row>
    <row r="79" spans="1:24" x14ac:dyDescent="0.2">
      <c r="A79" t="s">
        <v>72</v>
      </c>
      <c r="B79">
        <v>1</v>
      </c>
      <c r="C79" s="10">
        <v>0.1</v>
      </c>
      <c r="H79" s="9"/>
    </row>
    <row r="80" spans="1:24" x14ac:dyDescent="0.2">
      <c r="A80" t="s">
        <v>73</v>
      </c>
      <c r="B80">
        <v>2</v>
      </c>
      <c r="C80" s="10">
        <v>0.2</v>
      </c>
      <c r="H80" s="9"/>
    </row>
    <row r="81" spans="1:8" x14ac:dyDescent="0.2">
      <c r="A81" t="s">
        <v>74</v>
      </c>
      <c r="B81">
        <v>4</v>
      </c>
      <c r="C81" s="10">
        <v>0.4</v>
      </c>
      <c r="H81" s="9"/>
    </row>
    <row r="82" spans="1:8" x14ac:dyDescent="0.2">
      <c r="A82" t="s">
        <v>75</v>
      </c>
      <c r="B82">
        <v>0</v>
      </c>
      <c r="C82" s="10">
        <v>0</v>
      </c>
      <c r="H82" s="9"/>
    </row>
    <row r="83" spans="1:8" x14ac:dyDescent="0.2">
      <c r="A83" t="s">
        <v>76</v>
      </c>
      <c r="B83">
        <v>2</v>
      </c>
      <c r="C83" s="10">
        <v>0.2</v>
      </c>
      <c r="H83" s="9"/>
    </row>
    <row r="84" spans="1:8" x14ac:dyDescent="0.2">
      <c r="A84" t="s">
        <v>77</v>
      </c>
      <c r="B84">
        <v>5</v>
      </c>
      <c r="C84" s="10">
        <v>0.5</v>
      </c>
      <c r="H84" s="9"/>
    </row>
    <row r="85" spans="1:8" x14ac:dyDescent="0.2">
      <c r="A85" t="s">
        <v>78</v>
      </c>
      <c r="B85">
        <v>4</v>
      </c>
      <c r="C85" s="10">
        <v>0.4</v>
      </c>
      <c r="H85" s="9"/>
    </row>
    <row r="86" spans="1:8" x14ac:dyDescent="0.2">
      <c r="A86" t="s">
        <v>79</v>
      </c>
      <c r="B86">
        <v>1</v>
      </c>
      <c r="C86" s="10">
        <v>0.1</v>
      </c>
      <c r="H86" s="9"/>
    </row>
    <row r="87" spans="1:8" x14ac:dyDescent="0.2">
      <c r="A87" t="s">
        <v>80</v>
      </c>
      <c r="B87">
        <v>0</v>
      </c>
      <c r="C87" s="10">
        <v>0</v>
      </c>
      <c r="H87" s="9"/>
    </row>
    <row r="88" spans="1:8" x14ac:dyDescent="0.2">
      <c r="A88" t="s">
        <v>81</v>
      </c>
      <c r="B88">
        <v>1</v>
      </c>
      <c r="C88" s="10">
        <v>0.1</v>
      </c>
      <c r="H88" s="9"/>
    </row>
    <row r="89" spans="1:8" x14ac:dyDescent="0.2">
      <c r="A89" t="s">
        <v>82</v>
      </c>
      <c r="B89">
        <v>0</v>
      </c>
      <c r="C89" s="10">
        <v>0</v>
      </c>
      <c r="H89" s="9"/>
    </row>
    <row r="90" spans="1:8" x14ac:dyDescent="0.2">
      <c r="A90" t="s">
        <v>83</v>
      </c>
      <c r="B90">
        <v>0</v>
      </c>
      <c r="C90" s="10">
        <v>0</v>
      </c>
      <c r="H90" s="9"/>
    </row>
    <row r="91" spans="1:8" x14ac:dyDescent="0.2">
      <c r="A91" s="1"/>
      <c r="C91" s="10"/>
      <c r="H91" s="9"/>
    </row>
    <row r="92" spans="1:8" x14ac:dyDescent="0.2">
      <c r="D92" s="10"/>
    </row>
    <row r="93" spans="1:8" x14ac:dyDescent="0.2">
      <c r="A93" s="2"/>
      <c r="D93" s="10"/>
    </row>
    <row r="94" spans="1:8" x14ac:dyDescent="0.2">
      <c r="D94" s="10"/>
    </row>
    <row r="95" spans="1:8" x14ac:dyDescent="0.2">
      <c r="A95" t="s">
        <v>117</v>
      </c>
      <c r="C95" s="23" t="s">
        <v>63</v>
      </c>
      <c r="D95" s="10"/>
      <c r="F95" s="55"/>
    </row>
    <row r="96" spans="1:8" x14ac:dyDescent="0.2">
      <c r="D96" s="10"/>
    </row>
    <row r="97" spans="1:33" x14ac:dyDescent="0.2">
      <c r="A97">
        <v>3</v>
      </c>
      <c r="B97" s="10">
        <v>0.3</v>
      </c>
      <c r="D97" s="10"/>
    </row>
    <row r="98" spans="1:33" x14ac:dyDescent="0.2">
      <c r="D98" s="10"/>
    </row>
    <row r="99" spans="1:33" x14ac:dyDescent="0.2">
      <c r="A99" s="2"/>
      <c r="D99" s="10"/>
    </row>
    <row r="100" spans="1:33" x14ac:dyDescent="0.2">
      <c r="D100" s="10"/>
    </row>
    <row r="101" spans="1:33" ht="17" thickBot="1" x14ac:dyDescent="0.25">
      <c r="A101" s="7" t="s">
        <v>42</v>
      </c>
      <c r="D101" s="10"/>
    </row>
    <row r="102" spans="1:33" x14ac:dyDescent="0.2">
      <c r="B102" t="s">
        <v>164</v>
      </c>
      <c r="C102" s="10"/>
    </row>
    <row r="103" spans="1:33" x14ac:dyDescent="0.2">
      <c r="C103" s="10" t="s">
        <v>48</v>
      </c>
      <c r="D103" t="s">
        <v>49</v>
      </c>
      <c r="E103" t="s">
        <v>50</v>
      </c>
      <c r="I103" s="9"/>
    </row>
    <row r="104" spans="1:33" x14ac:dyDescent="0.2">
      <c r="A104" s="1" t="s">
        <v>45</v>
      </c>
      <c r="B104">
        <v>0</v>
      </c>
      <c r="C104" s="10">
        <v>0</v>
      </c>
      <c r="D104">
        <v>0</v>
      </c>
      <c r="E104" s="10">
        <v>0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1:33" x14ac:dyDescent="0.2">
      <c r="A105" s="1" t="s">
        <v>44</v>
      </c>
      <c r="B105">
        <v>0</v>
      </c>
      <c r="C105" s="10">
        <v>0</v>
      </c>
      <c r="D105">
        <v>0</v>
      </c>
      <c r="E105" s="10">
        <v>0</v>
      </c>
      <c r="I105" s="9"/>
    </row>
    <row r="106" spans="1:33" x14ac:dyDescent="0.2">
      <c r="A106" s="1" t="s">
        <v>84</v>
      </c>
      <c r="B106">
        <v>0</v>
      </c>
      <c r="C106" s="10">
        <v>0</v>
      </c>
      <c r="D106">
        <v>0</v>
      </c>
      <c r="E106" s="10">
        <v>0</v>
      </c>
      <c r="I106" s="9"/>
    </row>
    <row r="107" spans="1:33" x14ac:dyDescent="0.2">
      <c r="A107" s="1" t="s">
        <v>85</v>
      </c>
      <c r="B107">
        <v>0</v>
      </c>
      <c r="C107" s="10">
        <v>0</v>
      </c>
      <c r="D107">
        <v>0</v>
      </c>
      <c r="E107" s="10">
        <v>0</v>
      </c>
      <c r="I107" s="9"/>
    </row>
    <row r="108" spans="1:33" x14ac:dyDescent="0.2">
      <c r="A108" s="1" t="s">
        <v>86</v>
      </c>
      <c r="B108">
        <v>0</v>
      </c>
      <c r="C108" s="10">
        <v>0</v>
      </c>
      <c r="D108">
        <v>0</v>
      </c>
      <c r="E108" s="10">
        <v>0</v>
      </c>
      <c r="I108" s="9"/>
    </row>
    <row r="109" spans="1:33" x14ac:dyDescent="0.2">
      <c r="A109" s="1" t="s">
        <v>87</v>
      </c>
      <c r="B109">
        <v>0</v>
      </c>
      <c r="C109" s="10">
        <v>0</v>
      </c>
      <c r="D109">
        <v>0</v>
      </c>
      <c r="E109" s="10">
        <v>0</v>
      </c>
      <c r="I109" s="9"/>
    </row>
    <row r="110" spans="1:33" x14ac:dyDescent="0.2">
      <c r="A110" s="1" t="s">
        <v>88</v>
      </c>
      <c r="B110">
        <v>0</v>
      </c>
      <c r="C110" s="10">
        <v>0</v>
      </c>
      <c r="D110">
        <v>0</v>
      </c>
      <c r="E110" s="10">
        <v>0</v>
      </c>
      <c r="I110" s="9"/>
    </row>
    <row r="111" spans="1:33" x14ac:dyDescent="0.2">
      <c r="A111" s="1" t="s">
        <v>89</v>
      </c>
      <c r="B111">
        <v>0</v>
      </c>
      <c r="C111" s="10">
        <v>0</v>
      </c>
      <c r="D111">
        <v>0</v>
      </c>
      <c r="E111" s="10">
        <v>0</v>
      </c>
      <c r="I111" s="9"/>
    </row>
    <row r="112" spans="1:33" x14ac:dyDescent="0.2">
      <c r="A112" s="1" t="s">
        <v>90</v>
      </c>
      <c r="B112">
        <v>0</v>
      </c>
      <c r="C112" s="10">
        <v>0</v>
      </c>
      <c r="D112">
        <v>0</v>
      </c>
      <c r="E112" s="10">
        <v>0</v>
      </c>
      <c r="I112" s="9"/>
    </row>
    <row r="113" spans="1:50" x14ac:dyDescent="0.2">
      <c r="A113" s="1" t="s">
        <v>91</v>
      </c>
      <c r="B113">
        <v>0</v>
      </c>
      <c r="C113" s="10">
        <v>0</v>
      </c>
      <c r="D113">
        <v>0</v>
      </c>
      <c r="E113" s="10">
        <v>0</v>
      </c>
      <c r="I113" s="9"/>
    </row>
    <row r="114" spans="1:50" x14ac:dyDescent="0.2">
      <c r="A114" s="1" t="s">
        <v>92</v>
      </c>
      <c r="B114">
        <v>0</v>
      </c>
      <c r="C114" s="10">
        <v>0</v>
      </c>
      <c r="D114">
        <v>0</v>
      </c>
      <c r="E114" s="10">
        <v>0</v>
      </c>
      <c r="I114" s="9"/>
    </row>
    <row r="115" spans="1:50" x14ac:dyDescent="0.2">
      <c r="A115" t="s">
        <v>93</v>
      </c>
      <c r="B115">
        <v>0</v>
      </c>
      <c r="C115" s="10">
        <v>0</v>
      </c>
      <c r="D115">
        <v>0</v>
      </c>
      <c r="E115" s="10">
        <v>0</v>
      </c>
      <c r="I115" s="9"/>
    </row>
    <row r="116" spans="1:50" x14ac:dyDescent="0.2">
      <c r="D116" s="10"/>
      <c r="I116" s="9"/>
    </row>
    <row r="117" spans="1:50" x14ac:dyDescent="0.2">
      <c r="A117" s="2"/>
      <c r="D117" s="10"/>
      <c r="I117" s="9"/>
    </row>
    <row r="118" spans="1:50" x14ac:dyDescent="0.2">
      <c r="D118" s="10"/>
      <c r="I118" s="9"/>
    </row>
    <row r="119" spans="1:50" ht="17" thickBot="1" x14ac:dyDescent="0.25">
      <c r="A119" s="7" t="s">
        <v>51</v>
      </c>
      <c r="D119" s="10"/>
      <c r="I119" s="9"/>
    </row>
    <row r="120" spans="1:50" x14ac:dyDescent="0.2">
      <c r="A120" s="8"/>
      <c r="B120" s="66" t="s">
        <v>170</v>
      </c>
      <c r="C120" s="66"/>
      <c r="D120" s="66"/>
      <c r="E120" s="67"/>
      <c r="F120" s="67"/>
      <c r="I120" s="9"/>
    </row>
    <row r="121" spans="1:50" x14ac:dyDescent="0.2">
      <c r="B121" s="41" t="s">
        <v>52</v>
      </c>
      <c r="C121" s="41" t="s">
        <v>53</v>
      </c>
      <c r="D121" s="41" t="s">
        <v>54</v>
      </c>
      <c r="E121" s="41" t="s">
        <v>55</v>
      </c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>
        <v>3</v>
      </c>
      <c r="C122" s="10">
        <v>0.3</v>
      </c>
      <c r="D122">
        <v>4</v>
      </c>
      <c r="E122" s="10">
        <v>0.4</v>
      </c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</row>
    <row r="123" spans="1:50" x14ac:dyDescent="0.2">
      <c r="A123" s="1" t="s">
        <v>95</v>
      </c>
      <c r="B123">
        <v>5</v>
      </c>
      <c r="C123" s="10">
        <v>0.5</v>
      </c>
      <c r="D123">
        <v>3</v>
      </c>
      <c r="E123" s="10">
        <v>0.3</v>
      </c>
      <c r="I123" s="9"/>
      <c r="J123" s="9"/>
    </row>
    <row r="124" spans="1:50" x14ac:dyDescent="0.2">
      <c r="A124" s="1" t="s">
        <v>96</v>
      </c>
      <c r="B124">
        <v>5</v>
      </c>
      <c r="C124" s="10">
        <v>0.5</v>
      </c>
      <c r="D124">
        <v>3</v>
      </c>
      <c r="E124" s="10">
        <v>0.3</v>
      </c>
      <c r="I124" s="9"/>
      <c r="J124" s="9"/>
    </row>
    <row r="125" spans="1:50" x14ac:dyDescent="0.2">
      <c r="A125" s="1" t="s">
        <v>97</v>
      </c>
      <c r="B125">
        <v>4</v>
      </c>
      <c r="C125" s="10">
        <v>0.4</v>
      </c>
      <c r="D125">
        <v>5</v>
      </c>
      <c r="E125" s="10">
        <v>0.5</v>
      </c>
      <c r="I125" s="9"/>
      <c r="J125" s="9"/>
    </row>
    <row r="126" spans="1:50" x14ac:dyDescent="0.2">
      <c r="A126" s="1" t="s">
        <v>98</v>
      </c>
      <c r="B126">
        <v>6</v>
      </c>
      <c r="C126" s="10">
        <v>0.6</v>
      </c>
      <c r="D126">
        <v>3</v>
      </c>
      <c r="E126" s="10">
        <v>0.3</v>
      </c>
      <c r="I126" s="9"/>
      <c r="J126" s="9"/>
    </row>
    <row r="127" spans="1:50" x14ac:dyDescent="0.2">
      <c r="A127" s="1" t="s">
        <v>99</v>
      </c>
      <c r="B127">
        <v>6</v>
      </c>
      <c r="C127" s="10">
        <v>0.6</v>
      </c>
      <c r="D127">
        <v>2</v>
      </c>
      <c r="E127" s="10">
        <v>0.2</v>
      </c>
      <c r="J127" s="9"/>
    </row>
    <row r="128" spans="1:50" x14ac:dyDescent="0.2">
      <c r="A128" s="1" t="s">
        <v>100</v>
      </c>
      <c r="B128">
        <v>2</v>
      </c>
      <c r="C128" s="10">
        <v>0.2</v>
      </c>
      <c r="D128">
        <v>3</v>
      </c>
      <c r="E128" s="10">
        <v>0.3</v>
      </c>
      <c r="J128" s="9"/>
    </row>
    <row r="129" spans="1:10" x14ac:dyDescent="0.2">
      <c r="A129" s="1" t="s">
        <v>101</v>
      </c>
      <c r="B129">
        <v>5</v>
      </c>
      <c r="C129" s="10">
        <v>0.5</v>
      </c>
      <c r="D129">
        <v>3</v>
      </c>
      <c r="E129" s="10">
        <v>0.3</v>
      </c>
      <c r="J129" s="9"/>
    </row>
    <row r="130" spans="1:10" x14ac:dyDescent="0.2">
      <c r="A130" s="1" t="s">
        <v>102</v>
      </c>
      <c r="B130">
        <v>4</v>
      </c>
      <c r="C130" s="10">
        <v>0.4</v>
      </c>
      <c r="D130">
        <v>2</v>
      </c>
      <c r="E130" s="10">
        <v>0.2</v>
      </c>
      <c r="J130" s="9"/>
    </row>
    <row r="131" spans="1:10" x14ac:dyDescent="0.2">
      <c r="A131" s="1" t="s">
        <v>103</v>
      </c>
      <c r="B131">
        <v>4</v>
      </c>
      <c r="C131" s="10">
        <v>0.4</v>
      </c>
      <c r="D131">
        <v>1</v>
      </c>
      <c r="E131" s="10">
        <v>0.1</v>
      </c>
      <c r="J131" s="9"/>
    </row>
    <row r="132" spans="1:10" x14ac:dyDescent="0.2">
      <c r="A132" s="1" t="s">
        <v>104</v>
      </c>
      <c r="B132">
        <v>3</v>
      </c>
      <c r="C132" s="10">
        <v>0.3</v>
      </c>
      <c r="D132">
        <v>4</v>
      </c>
      <c r="E132" s="10">
        <v>0.4</v>
      </c>
      <c r="J132" s="9"/>
    </row>
    <row r="133" spans="1:10" x14ac:dyDescent="0.2">
      <c r="A133" s="1" t="s">
        <v>105</v>
      </c>
      <c r="B133">
        <v>3</v>
      </c>
      <c r="C133" s="10">
        <v>0.3</v>
      </c>
      <c r="D133">
        <v>4</v>
      </c>
      <c r="E133" s="10">
        <v>0.4</v>
      </c>
      <c r="J133" s="9"/>
    </row>
    <row r="134" spans="1:10" x14ac:dyDescent="0.2">
      <c r="A134" s="1" t="s">
        <v>106</v>
      </c>
      <c r="B134">
        <v>4</v>
      </c>
      <c r="C134" s="10">
        <v>0.4</v>
      </c>
      <c r="D134">
        <v>4</v>
      </c>
      <c r="E134" s="10">
        <v>0.4</v>
      </c>
      <c r="J134" s="9"/>
    </row>
    <row r="135" spans="1:10" x14ac:dyDescent="0.2">
      <c r="A135" s="1" t="s">
        <v>107</v>
      </c>
      <c r="B135">
        <v>6</v>
      </c>
      <c r="C135" s="10">
        <v>0.6</v>
      </c>
      <c r="D135">
        <v>2</v>
      </c>
      <c r="E135" s="10">
        <v>0.2</v>
      </c>
      <c r="J135" s="9"/>
    </row>
    <row r="136" spans="1:10" x14ac:dyDescent="0.2">
      <c r="A136" s="1" t="s">
        <v>108</v>
      </c>
      <c r="B136">
        <v>3</v>
      </c>
      <c r="C136" s="10">
        <v>0.3</v>
      </c>
      <c r="D136">
        <v>2</v>
      </c>
      <c r="E136" s="10">
        <v>0.2</v>
      </c>
      <c r="J136" s="9"/>
    </row>
    <row r="137" spans="1:10" x14ac:dyDescent="0.2">
      <c r="A137" s="1" t="s">
        <v>109</v>
      </c>
      <c r="B137">
        <v>5</v>
      </c>
      <c r="C137" s="10">
        <v>0.5</v>
      </c>
      <c r="D137">
        <v>1</v>
      </c>
      <c r="E137" s="10">
        <v>0.1</v>
      </c>
      <c r="J137" s="9"/>
    </row>
    <row r="138" spans="1:10" x14ac:dyDescent="0.2">
      <c r="A138" s="1" t="s">
        <v>110</v>
      </c>
      <c r="B138">
        <v>6</v>
      </c>
      <c r="C138" s="10">
        <v>0.6</v>
      </c>
      <c r="D138">
        <v>1</v>
      </c>
      <c r="E138" s="10">
        <v>0.1</v>
      </c>
      <c r="J138" s="9"/>
    </row>
    <row r="139" spans="1:10" x14ac:dyDescent="0.2">
      <c r="A139" s="1" t="s">
        <v>111</v>
      </c>
      <c r="B139">
        <v>3</v>
      </c>
      <c r="C139" s="10">
        <v>0.3</v>
      </c>
      <c r="D139">
        <v>3</v>
      </c>
      <c r="E139" s="10">
        <v>0.3</v>
      </c>
      <c r="J139" s="9"/>
    </row>
    <row r="140" spans="1:10" x14ac:dyDescent="0.2">
      <c r="A140" t="s">
        <v>112</v>
      </c>
      <c r="B140">
        <v>0</v>
      </c>
      <c r="C140" s="10">
        <v>0</v>
      </c>
      <c r="D140">
        <v>0</v>
      </c>
      <c r="E140" s="10">
        <v>0</v>
      </c>
      <c r="J140" s="9"/>
    </row>
    <row r="141" spans="1:10" x14ac:dyDescent="0.2">
      <c r="D141" s="10"/>
      <c r="J141" s="9"/>
    </row>
    <row r="142" spans="1:10" x14ac:dyDescent="0.2">
      <c r="A142" s="2"/>
      <c r="D142" s="10"/>
      <c r="J142" s="9"/>
    </row>
    <row r="143" spans="1:10" x14ac:dyDescent="0.2">
      <c r="D143" s="10"/>
      <c r="J143" s="9"/>
    </row>
    <row r="144" spans="1:10" ht="17" thickBot="1" x14ac:dyDescent="0.25">
      <c r="A144" s="16" t="s">
        <v>56</v>
      </c>
      <c r="D144" s="10"/>
      <c r="J144" s="9"/>
    </row>
    <row r="145" spans="1:10" x14ac:dyDescent="0.2">
      <c r="C145" s="18" t="s">
        <v>63</v>
      </c>
      <c r="D145" s="10"/>
      <c r="J145" s="9"/>
    </row>
    <row r="146" spans="1:10" x14ac:dyDescent="0.2">
      <c r="A146" s="17" t="s">
        <v>57</v>
      </c>
      <c r="B146">
        <v>0</v>
      </c>
      <c r="C146" s="10">
        <v>0</v>
      </c>
      <c r="D146" s="10"/>
      <c r="J146" s="9"/>
    </row>
    <row r="147" spans="1:10" x14ac:dyDescent="0.2">
      <c r="A147" s="17" t="s">
        <v>58</v>
      </c>
      <c r="B147">
        <v>2</v>
      </c>
      <c r="C147" s="10">
        <v>0.2</v>
      </c>
      <c r="D147" s="10"/>
      <c r="J147" s="9"/>
    </row>
    <row r="148" spans="1:10" x14ac:dyDescent="0.2">
      <c r="A148" s="17" t="s">
        <v>59</v>
      </c>
      <c r="B148">
        <v>3</v>
      </c>
      <c r="C148" s="10">
        <v>0.3</v>
      </c>
      <c r="D148" s="10"/>
      <c r="J148" s="9"/>
    </row>
    <row r="149" spans="1:10" x14ac:dyDescent="0.2">
      <c r="A149" s="17" t="s">
        <v>60</v>
      </c>
      <c r="B149">
        <v>0</v>
      </c>
      <c r="C149" s="10">
        <v>0</v>
      </c>
      <c r="D149" s="10"/>
      <c r="J149" s="9"/>
    </row>
    <row r="150" spans="1:10" x14ac:dyDescent="0.2">
      <c r="A150" s="17" t="s">
        <v>61</v>
      </c>
      <c r="B150">
        <v>0</v>
      </c>
      <c r="C150" s="10">
        <v>0</v>
      </c>
      <c r="D150" s="10"/>
      <c r="J150" s="9"/>
    </row>
    <row r="151" spans="1:10" x14ac:dyDescent="0.2">
      <c r="A151" s="17" t="s">
        <v>62</v>
      </c>
      <c r="B151">
        <v>5</v>
      </c>
      <c r="C151" s="10">
        <v>0.5</v>
      </c>
      <c r="D151" s="10"/>
      <c r="J151" s="9"/>
    </row>
    <row r="152" spans="1:10" x14ac:dyDescent="0.2">
      <c r="D152" s="10"/>
      <c r="J152" s="9"/>
    </row>
    <row r="153" spans="1:10" x14ac:dyDescent="0.2">
      <c r="D153" s="10"/>
      <c r="J153" s="9"/>
    </row>
    <row r="154" spans="1:10" x14ac:dyDescent="0.2">
      <c r="D154" s="10"/>
      <c r="J154" s="9"/>
    </row>
    <row r="155" spans="1:10" x14ac:dyDescent="0.2">
      <c r="D155" s="10"/>
      <c r="J155" s="9"/>
    </row>
    <row r="156" spans="1:10" x14ac:dyDescent="0.2">
      <c r="D156" s="10"/>
      <c r="J156" s="9"/>
    </row>
    <row r="157" spans="1:10" x14ac:dyDescent="0.2">
      <c r="D157" s="10"/>
      <c r="J157" s="9"/>
    </row>
    <row r="158" spans="1:10" x14ac:dyDescent="0.2">
      <c r="D158" s="10"/>
      <c r="J158" s="9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X158"/>
  <sheetViews>
    <sheetView topLeftCell="A112" workbookViewId="0">
      <selection activeCell="B120" sqref="B120:D120"/>
    </sheetView>
  </sheetViews>
  <sheetFormatPr baseColWidth="10" defaultRowHeight="16" x14ac:dyDescent="0.2"/>
  <cols>
    <col min="1" max="1" width="48.5" customWidth="1"/>
  </cols>
  <sheetData>
    <row r="1" spans="1:50" x14ac:dyDescent="0.2">
      <c r="A1" s="20" t="s">
        <v>118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58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30</v>
      </c>
      <c r="C5" s="21">
        <v>0.51724137931034486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19</v>
      </c>
      <c r="C6" s="21">
        <v>0.32758620689655171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9</v>
      </c>
      <c r="C7" s="21">
        <v>0.15517241379310345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30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19</v>
      </c>
      <c r="C14" s="10">
        <v>0.32758620689655171</v>
      </c>
      <c r="D14" s="20"/>
      <c r="E14" s="20">
        <v>9</v>
      </c>
      <c r="F14" s="21">
        <v>0.3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2</v>
      </c>
      <c r="C15" s="10">
        <v>3.4482758620689655E-2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16</v>
      </c>
      <c r="C16" s="10">
        <v>0.27586206896551724</v>
      </c>
      <c r="D16" s="20"/>
      <c r="E16" s="20">
        <v>9</v>
      </c>
      <c r="F16" s="21">
        <v>0.3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7</v>
      </c>
      <c r="C17" s="10">
        <v>0.1206896551724138</v>
      </c>
      <c r="D17" s="20"/>
      <c r="E17" s="20">
        <v>7</v>
      </c>
      <c r="F17" s="21">
        <v>0.23333333333333334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14</v>
      </c>
      <c r="C18" s="10">
        <v>0.2413793103448276</v>
      </c>
      <c r="D18" s="20"/>
      <c r="E18" s="20">
        <v>11</v>
      </c>
      <c r="F18" s="21">
        <v>0.36666666666666664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9</v>
      </c>
      <c r="C19" s="10">
        <v>0.15517241379310345</v>
      </c>
      <c r="D19" s="20"/>
      <c r="E19" s="20">
        <v>5</v>
      </c>
      <c r="F19" s="21">
        <v>0.16666666666666666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2</v>
      </c>
      <c r="C20" s="10">
        <v>3.4482758620689655E-2</v>
      </c>
      <c r="D20" s="20"/>
      <c r="E20" s="20">
        <v>1</v>
      </c>
      <c r="F20" s="21">
        <v>3.3333333333333333E-2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1</v>
      </c>
      <c r="C21" s="10">
        <v>1.7241379310344827E-2</v>
      </c>
      <c r="D21" s="20"/>
      <c r="E21" s="20">
        <v>1</v>
      </c>
      <c r="F21" s="21">
        <v>3.3333333333333333E-2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11</v>
      </c>
      <c r="C22" s="10">
        <v>0.18965517241379309</v>
      </c>
      <c r="D22" s="20"/>
      <c r="E22" s="20">
        <v>3</v>
      </c>
      <c r="F22" s="21">
        <v>0.1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2752</v>
      </c>
      <c r="C28" s="21"/>
      <c r="D28" s="20"/>
      <c r="E28" s="24">
        <v>1895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2593</v>
      </c>
      <c r="C29" s="21"/>
      <c r="D29" s="20"/>
      <c r="E29" s="20">
        <v>1875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5345</v>
      </c>
      <c r="C30" s="21"/>
      <c r="D30" s="20"/>
      <c r="E30" s="24">
        <v>3770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20">
        <v>4</v>
      </c>
      <c r="C36" s="21">
        <v>6.8965517241379309E-2</v>
      </c>
      <c r="D36" s="20"/>
      <c r="E36" s="20">
        <v>2</v>
      </c>
      <c r="F36" s="21">
        <v>6.6666666666666666E-2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20">
        <v>7</v>
      </c>
      <c r="C37" s="21">
        <v>0.1206896551724138</v>
      </c>
      <c r="D37" s="20"/>
      <c r="E37" s="20">
        <v>3</v>
      </c>
      <c r="F37" s="21">
        <v>0.1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20">
        <v>3</v>
      </c>
      <c r="C38" s="21">
        <v>5.1724137931034482E-2</v>
      </c>
      <c r="D38" s="20"/>
      <c r="E38" s="20">
        <v>3</v>
      </c>
      <c r="F38" s="21">
        <v>0.1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20">
        <v>7</v>
      </c>
      <c r="C39" s="21">
        <v>0.1206896551724138</v>
      </c>
      <c r="D39" s="20"/>
      <c r="E39" s="20">
        <v>3</v>
      </c>
      <c r="F39" s="21">
        <v>0.1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20">
        <v>5</v>
      </c>
      <c r="C40" s="21">
        <v>8.6206896551724144E-2</v>
      </c>
      <c r="D40" s="20"/>
      <c r="E40" s="20">
        <v>2</v>
      </c>
      <c r="F40" s="21">
        <v>6.6666666666666666E-2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20">
        <v>19</v>
      </c>
      <c r="C41" s="21">
        <v>0.32758620689655171</v>
      </c>
      <c r="D41" s="20"/>
      <c r="E41" s="20">
        <v>10</v>
      </c>
      <c r="F41" s="21">
        <v>0.33333333333333331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20">
        <v>9</v>
      </c>
      <c r="C42" s="21">
        <v>0.15517241379310345</v>
      </c>
      <c r="D42" s="20"/>
      <c r="E42" s="20">
        <v>5</v>
      </c>
      <c r="F42" s="21">
        <v>0.16666666666666666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54</v>
      </c>
      <c r="C43" s="21">
        <v>0.93103448275862066</v>
      </c>
      <c r="D43" s="20"/>
      <c r="E43" s="20">
        <v>28</v>
      </c>
      <c r="F43" s="21">
        <v>0.93333333333333335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4</v>
      </c>
      <c r="C44" s="21">
        <v>6.8965517241379309E-2</v>
      </c>
      <c r="D44" s="20"/>
      <c r="E44" s="9">
        <v>2</v>
      </c>
      <c r="F44" s="21">
        <v>6.6666666666666666E-2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1</v>
      </c>
      <c r="C50" s="21">
        <v>3.3333333333333333E-2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8</v>
      </c>
      <c r="C51" s="21">
        <v>0.26666666666666666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4</v>
      </c>
      <c r="C52" s="21">
        <v>0.13333333333333333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13</v>
      </c>
      <c r="C53" s="21">
        <v>0.43333333333333335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3</v>
      </c>
      <c r="C54" s="21">
        <v>0.1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29</v>
      </c>
      <c r="C55" s="21">
        <v>0.96666666666666667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3.3333333333333333E-2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28</v>
      </c>
      <c r="D61" s="21">
        <v>0.93333333333333335</v>
      </c>
      <c r="E61" s="20">
        <v>1</v>
      </c>
      <c r="F61" s="21">
        <v>3.3333333333333333E-2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20</v>
      </c>
      <c r="D62" s="21">
        <v>0.66666666666666663</v>
      </c>
      <c r="E62" s="20">
        <v>6</v>
      </c>
      <c r="F62" s="21">
        <v>0.2</v>
      </c>
      <c r="G62" s="20"/>
      <c r="H62" s="12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21</v>
      </c>
      <c r="D63" s="21">
        <v>0.7</v>
      </c>
      <c r="E63" s="20">
        <v>5</v>
      </c>
      <c r="F63" s="21">
        <v>0.16666666666666666</v>
      </c>
      <c r="G63" s="20"/>
      <c r="H63" s="12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20</v>
      </c>
      <c r="D64" s="21">
        <v>0.66666666666666663</v>
      </c>
      <c r="E64" s="20">
        <v>6</v>
      </c>
      <c r="F64" s="21">
        <v>0.2</v>
      </c>
      <c r="G64" s="20"/>
      <c r="H64" s="12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29</v>
      </c>
      <c r="D65" s="21">
        <v>0.96666666666666667</v>
      </c>
      <c r="E65" s="20">
        <v>1</v>
      </c>
      <c r="F65" s="21">
        <v>3.3333333333333333E-2</v>
      </c>
      <c r="G65" s="20"/>
      <c r="H65" s="12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28</v>
      </c>
      <c r="D66" s="21">
        <v>0.93333333333333335</v>
      </c>
      <c r="E66" s="20">
        <v>1</v>
      </c>
      <c r="F66" s="21">
        <v>3.3333333333333333E-2</v>
      </c>
      <c r="G66" s="20"/>
      <c r="H66" s="12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15</v>
      </c>
      <c r="D67" s="21">
        <v>0.5</v>
      </c>
      <c r="E67" s="20">
        <v>9</v>
      </c>
      <c r="F67" s="21">
        <v>0.3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22</v>
      </c>
      <c r="D68" s="21">
        <v>0.73333333333333328</v>
      </c>
      <c r="E68" s="20">
        <v>7</v>
      </c>
      <c r="F68" s="21">
        <v>0.23333333333333334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29</v>
      </c>
      <c r="D69" s="21">
        <v>0.96666666666666667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22</v>
      </c>
      <c r="D70" s="21">
        <v>0.73333333333333328</v>
      </c>
      <c r="E70" s="20">
        <v>6</v>
      </c>
      <c r="F70" s="21">
        <v>0.2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26</v>
      </c>
      <c r="C76" s="21">
        <v>0.8666666666666667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15</v>
      </c>
      <c r="C77" s="21">
        <v>0.5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3.3333333333333333E-2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3.3333333333333333E-2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14</v>
      </c>
      <c r="C80" s="21">
        <v>0.46666666666666667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19</v>
      </c>
      <c r="C81" s="21">
        <v>0.6333333333333333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4</v>
      </c>
      <c r="C82" s="21">
        <v>0.13333333333333333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3</v>
      </c>
      <c r="C83" s="21">
        <v>0.1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25</v>
      </c>
      <c r="C84" s="21">
        <v>0.83333333333333337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22</v>
      </c>
      <c r="C85" s="21">
        <v>0.73333333333333328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3</v>
      </c>
      <c r="C86" s="21">
        <v>0.1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9</v>
      </c>
      <c r="C87" s="21">
        <v>0.3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8</v>
      </c>
      <c r="C88" s="21">
        <v>0.26666666666666666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6</v>
      </c>
      <c r="C89" s="21">
        <v>0.2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5</v>
      </c>
      <c r="C90" s="21">
        <v>0.16666666666666666</v>
      </c>
      <c r="D90" s="20"/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3" t="s">
        <v>63</v>
      </c>
      <c r="D95" s="20"/>
      <c r="E95" s="20"/>
      <c r="F95" s="55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23</v>
      </c>
      <c r="B97" s="21">
        <v>0.76666666666666672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171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9</v>
      </c>
      <c r="C104" s="21">
        <v>0.39129999999999998</v>
      </c>
      <c r="D104" s="20">
        <v>5</v>
      </c>
      <c r="E104" s="21">
        <v>0.21740000000000001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8</v>
      </c>
      <c r="C105" s="21">
        <v>0.3478</v>
      </c>
      <c r="D105" s="20">
        <v>4</v>
      </c>
      <c r="E105" s="21">
        <v>0.1739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13</v>
      </c>
      <c r="C106" s="21">
        <v>0.56520000000000004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4</v>
      </c>
      <c r="C107" s="21">
        <v>0.1739</v>
      </c>
      <c r="D107" s="20">
        <v>4</v>
      </c>
      <c r="E107" s="21">
        <v>0.1739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2</v>
      </c>
      <c r="C108" s="21">
        <v>8.6999999999999994E-2</v>
      </c>
      <c r="D108" s="20">
        <v>6</v>
      </c>
      <c r="E108" s="21">
        <v>0.28089999999999998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2</v>
      </c>
      <c r="C109" s="21">
        <v>8.6999999999999994E-2</v>
      </c>
      <c r="D109" s="20">
        <v>3</v>
      </c>
      <c r="E109" s="21">
        <v>0.13039999999999999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v>4.3499999999999997E-2</v>
      </c>
      <c r="D111" s="20">
        <v>4</v>
      </c>
      <c r="E111" s="21">
        <v>0.1739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4</v>
      </c>
      <c r="C112" s="21">
        <v>0.1739</v>
      </c>
      <c r="D112" s="20">
        <v>2</v>
      </c>
      <c r="E112" s="21">
        <v>8.6999999999999994E-2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3</v>
      </c>
      <c r="C113" s="21">
        <v>0.13039999999999999</v>
      </c>
      <c r="D113" s="20">
        <v>3</v>
      </c>
      <c r="E113" s="21">
        <v>0.13039999999999999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2</v>
      </c>
      <c r="C114" s="21">
        <v>8.6999999999999994E-2</v>
      </c>
      <c r="D114" s="20">
        <v>4</v>
      </c>
      <c r="E114" s="21">
        <v>0.1739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172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7</v>
      </c>
      <c r="C122" s="21">
        <v>0.23333333333333334</v>
      </c>
      <c r="D122" s="20">
        <v>12</v>
      </c>
      <c r="E122" s="21">
        <v>0.4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5</v>
      </c>
      <c r="C123" s="21">
        <v>0.16666666666666666</v>
      </c>
      <c r="D123" s="20">
        <v>10</v>
      </c>
      <c r="E123" s="21">
        <v>0.33333333333333331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2</v>
      </c>
      <c r="C124" s="21">
        <v>6.6666666666666666E-2</v>
      </c>
      <c r="D124" s="20">
        <v>12</v>
      </c>
      <c r="E124" s="21">
        <v>0.4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5</v>
      </c>
      <c r="C125" s="21">
        <v>0.16666666666666666</v>
      </c>
      <c r="D125" s="20">
        <v>6</v>
      </c>
      <c r="E125" s="21">
        <v>0.2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4</v>
      </c>
      <c r="C126" s="21">
        <v>0.13333333333333333</v>
      </c>
      <c r="D126" s="20">
        <v>10</v>
      </c>
      <c r="E126" s="21">
        <v>0.33333333333333331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10</v>
      </c>
      <c r="C127" s="21">
        <v>0.33333333333333331</v>
      </c>
      <c r="D127" s="20">
        <v>10</v>
      </c>
      <c r="E127" s="21">
        <v>0.33333333333333331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3</v>
      </c>
      <c r="C128" s="21">
        <v>0.1</v>
      </c>
      <c r="D128" s="20">
        <v>7</v>
      </c>
      <c r="E128" s="21">
        <v>0.23333333333333334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4</v>
      </c>
      <c r="C129" s="21">
        <v>0.13333333333333333</v>
      </c>
      <c r="D129" s="20">
        <v>9</v>
      </c>
      <c r="E129" s="21">
        <v>0.3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6.6666666666666666E-2</v>
      </c>
      <c r="D130" s="20">
        <v>9</v>
      </c>
      <c r="E130" s="21">
        <v>0.3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4</v>
      </c>
      <c r="C131" s="21">
        <v>0.13333333333333333</v>
      </c>
      <c r="D131" s="20">
        <v>7</v>
      </c>
      <c r="E131" s="21">
        <v>0.23333333333333334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3</v>
      </c>
      <c r="C132" s="21">
        <v>0.1</v>
      </c>
      <c r="D132" s="20">
        <v>4</v>
      </c>
      <c r="E132" s="21">
        <v>0.13333333333333333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3</v>
      </c>
      <c r="C133" s="21">
        <v>0.1</v>
      </c>
      <c r="D133" s="20">
        <v>6</v>
      </c>
      <c r="E133" s="21">
        <v>0.2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6.6666666666666666E-2</v>
      </c>
      <c r="D134" s="20">
        <v>6</v>
      </c>
      <c r="E134" s="21">
        <v>0.2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5</v>
      </c>
      <c r="C135" s="21">
        <v>0.16666666666666666</v>
      </c>
      <c r="D135" s="20">
        <v>11</v>
      </c>
      <c r="E135" s="21">
        <v>0.36666666666666664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3</v>
      </c>
      <c r="C136" s="21">
        <v>0.1</v>
      </c>
      <c r="D136" s="20">
        <v>4</v>
      </c>
      <c r="E136" s="21">
        <v>0.13333333333333333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4</v>
      </c>
      <c r="C137" s="21">
        <v>0.13333333333333333</v>
      </c>
      <c r="D137" s="20">
        <v>12</v>
      </c>
      <c r="E137" s="21">
        <v>0.4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3</v>
      </c>
      <c r="C138" s="21">
        <v>0.1</v>
      </c>
      <c r="D138" s="20">
        <v>4</v>
      </c>
      <c r="E138" s="21">
        <v>0.13333333333333333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3</v>
      </c>
      <c r="C139" s="21">
        <v>0.1</v>
      </c>
      <c r="D139" s="20">
        <v>7</v>
      </c>
      <c r="E139" s="21">
        <v>0.23333333333333334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1</v>
      </c>
      <c r="C140" s="21">
        <v>3.3333333333333333E-2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17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7</v>
      </c>
      <c r="C146" s="21">
        <v>0.23333333333333334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12</v>
      </c>
      <c r="C147" s="21">
        <v>0.4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3</v>
      </c>
      <c r="C148" s="21">
        <v>0.1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6</v>
      </c>
      <c r="C151" s="21">
        <v>0.2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X158"/>
  <sheetViews>
    <sheetView topLeftCell="A92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119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48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29</v>
      </c>
      <c r="C5" s="21">
        <v>0.60416666666666663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14</v>
      </c>
      <c r="C6" s="21">
        <v>0.29166666666666669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5</v>
      </c>
      <c r="C7" s="21">
        <v>0.10416666666666667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29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19</v>
      </c>
      <c r="C14" s="10">
        <v>0.39583333333333331</v>
      </c>
      <c r="D14" s="20"/>
      <c r="E14" s="20">
        <v>16</v>
      </c>
      <c r="F14" s="21">
        <v>0.55172413793103448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2</v>
      </c>
      <c r="C15" s="10">
        <v>4.1666666666666664E-2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16</v>
      </c>
      <c r="C16" s="10">
        <v>0.33333333333333331</v>
      </c>
      <c r="D16" s="20"/>
      <c r="E16" s="20">
        <v>7</v>
      </c>
      <c r="F16" s="21">
        <v>0.2413793103448276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7</v>
      </c>
      <c r="C17" s="10">
        <v>0.14583333333333334</v>
      </c>
      <c r="D17" s="20"/>
      <c r="E17" s="20">
        <v>3</v>
      </c>
      <c r="F17" s="21">
        <v>0.10344827586206896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14</v>
      </c>
      <c r="C18" s="10">
        <v>0.29166666666666669</v>
      </c>
      <c r="D18" s="20"/>
      <c r="E18" s="20">
        <v>1</v>
      </c>
      <c r="F18" s="21">
        <v>3.4482758620689655E-2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9</v>
      </c>
      <c r="C19" s="10">
        <v>0.1875</v>
      </c>
      <c r="D19" s="20"/>
      <c r="E19" s="20">
        <v>2</v>
      </c>
      <c r="F19" s="21">
        <v>6.8965517241379309E-2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2</v>
      </c>
      <c r="C20" s="10">
        <v>4.1666666666666664E-2</v>
      </c>
      <c r="D20" s="20"/>
      <c r="E20" s="20">
        <v>1</v>
      </c>
      <c r="F20" s="21">
        <v>3.4482758620689655E-2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1</v>
      </c>
      <c r="C21" s="10">
        <v>2.0833333333333332E-2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11</v>
      </c>
      <c r="C22" s="10">
        <v>0.22916666666666666</v>
      </c>
      <c r="D22" s="20"/>
      <c r="E22" s="20">
        <v>2</v>
      </c>
      <c r="F22" s="21">
        <v>6.8965517241379309E-2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1663</v>
      </c>
      <c r="C28" s="21"/>
      <c r="D28" s="20"/>
      <c r="E28" s="24">
        <v>626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801</v>
      </c>
      <c r="C29" s="21"/>
      <c r="D29" s="20"/>
      <c r="E29" s="20">
        <v>363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2464</v>
      </c>
      <c r="C30" s="21"/>
      <c r="D30" s="20"/>
      <c r="E30" s="24">
        <v>989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 t="s">
        <v>63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58">
        <v>0</v>
      </c>
      <c r="B36" s="20">
        <v>10</v>
      </c>
      <c r="C36" s="21">
        <v>0.20833333333333334</v>
      </c>
      <c r="D36" s="20"/>
      <c r="E36" s="20">
        <v>9</v>
      </c>
      <c r="F36" s="21">
        <v>0.31034482758620691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59" t="s">
        <v>16</v>
      </c>
      <c r="B37" s="20">
        <v>6</v>
      </c>
      <c r="C37" s="21">
        <v>0.125</v>
      </c>
      <c r="D37" s="20"/>
      <c r="E37" s="20">
        <v>3</v>
      </c>
      <c r="F37" s="21">
        <v>0.10344827586206896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60" t="s">
        <v>18</v>
      </c>
      <c r="B38" s="20">
        <v>9</v>
      </c>
      <c r="C38" s="21">
        <v>0.1875</v>
      </c>
      <c r="D38" s="20"/>
      <c r="E38">
        <v>0</v>
      </c>
      <c r="F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59" t="s">
        <v>19</v>
      </c>
      <c r="B39" s="20">
        <v>3</v>
      </c>
      <c r="C39" s="21">
        <v>6.25E-2</v>
      </c>
      <c r="D39" s="20"/>
      <c r="E39" s="20">
        <v>6</v>
      </c>
      <c r="F39" s="21">
        <v>0.20689655172413793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59" t="s">
        <v>20</v>
      </c>
      <c r="B40" s="20">
        <v>10</v>
      </c>
      <c r="C40" s="21">
        <v>0.20833333333333334</v>
      </c>
      <c r="D40" s="20"/>
      <c r="E40" s="20">
        <v>6</v>
      </c>
      <c r="F40" s="21">
        <v>0.20689655172413793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59" t="s">
        <v>21</v>
      </c>
      <c r="B41" s="20">
        <v>6</v>
      </c>
      <c r="C41" s="21">
        <v>0.125</v>
      </c>
      <c r="D41" s="20"/>
      <c r="E41" s="20">
        <v>3</v>
      </c>
      <c r="F41" s="21">
        <v>0.10344827586206896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58">
        <v>1</v>
      </c>
      <c r="B42" s="20">
        <v>3</v>
      </c>
      <c r="C42" s="21">
        <v>6.25E-2</v>
      </c>
      <c r="D42" s="20"/>
      <c r="E42" s="20">
        <v>1</v>
      </c>
      <c r="F42" s="21">
        <v>3.4482758620689655E-2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47</v>
      </c>
      <c r="C43" s="21">
        <v>0.97916666666666663</v>
      </c>
      <c r="D43" s="20"/>
      <c r="E43" s="20">
        <v>28</v>
      </c>
      <c r="F43" s="21">
        <v>0.96551724137931039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1</v>
      </c>
      <c r="C44" s="21">
        <v>2.0833333333333332E-2</v>
      </c>
      <c r="D44" s="20"/>
      <c r="E44" s="9">
        <v>1</v>
      </c>
      <c r="F44" s="21">
        <v>3.4482758620689655E-2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3</v>
      </c>
      <c r="C50" s="21">
        <v>0.10344827586206896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8</v>
      </c>
      <c r="C51" s="21">
        <v>0.27586206896551724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4</v>
      </c>
      <c r="C52" s="21">
        <v>0.13793103448275862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12</v>
      </c>
      <c r="C53" s="21">
        <v>0.41379310344827586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1</v>
      </c>
      <c r="C54" s="21">
        <v>3.4482758620689655E-2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28</v>
      </c>
      <c r="C55" s="21">
        <v>0.96551724137931039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1</v>
      </c>
      <c r="C56" s="21">
        <v>3.4482758620689655E-2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21</v>
      </c>
      <c r="D61" s="21">
        <v>0.72413793103448276</v>
      </c>
      <c r="E61" s="20">
        <v>6</v>
      </c>
      <c r="F61" s="21">
        <v>0.20689655172413793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22</v>
      </c>
      <c r="D62" s="21">
        <v>0.75862068965517238</v>
      </c>
      <c r="E62" s="20">
        <v>5</v>
      </c>
      <c r="F62" s="21">
        <v>0.17241379310344829</v>
      </c>
      <c r="G62" s="20"/>
      <c r="H62" s="12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17</v>
      </c>
      <c r="D63" s="21">
        <v>0.58620689655172409</v>
      </c>
      <c r="E63" s="20">
        <v>9</v>
      </c>
      <c r="F63" s="21">
        <v>0.31034482758620691</v>
      </c>
      <c r="G63" s="20"/>
      <c r="H63" s="12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27</v>
      </c>
      <c r="D64" s="21">
        <v>0.93103448275862066</v>
      </c>
      <c r="E64" s="20">
        <v>1</v>
      </c>
      <c r="F64" s="21">
        <v>3.4482758620689655E-2</v>
      </c>
      <c r="G64" s="20"/>
      <c r="H64" s="12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27</v>
      </c>
      <c r="D65" s="21">
        <v>0.93103448275862066</v>
      </c>
      <c r="E65" s="20">
        <v>2</v>
      </c>
      <c r="F65" s="21">
        <v>6.8965517241379309E-2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11</v>
      </c>
      <c r="D66" s="21">
        <v>0.37931034482758619</v>
      </c>
      <c r="E66" s="20">
        <v>11</v>
      </c>
      <c r="F66" s="21">
        <v>0.37931034482758619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21</v>
      </c>
      <c r="D67" s="21">
        <v>0.72413793103448276</v>
      </c>
      <c r="E67" s="20">
        <v>7</v>
      </c>
      <c r="F67" s="21">
        <v>0.2413793103448276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27</v>
      </c>
      <c r="D68" s="21">
        <v>0.93103448275862066</v>
      </c>
      <c r="E68" s="20">
        <v>2</v>
      </c>
      <c r="F68" s="21">
        <v>6.8965517241379309E-2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15</v>
      </c>
      <c r="D69" s="21">
        <v>0.51724137931034486</v>
      </c>
      <c r="E69" s="20">
        <v>14</v>
      </c>
      <c r="F69" s="21">
        <v>0.48275862068965519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6</v>
      </c>
      <c r="D70" s="21">
        <v>0.20689655172413793</v>
      </c>
      <c r="E70" s="20">
        <v>1</v>
      </c>
      <c r="F70" s="21">
        <v>3.4482758620689655E-2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24</v>
      </c>
      <c r="C76" s="21">
        <v>0.82758620689655171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16</v>
      </c>
      <c r="C77" s="21">
        <v>0.55172413793103448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2</v>
      </c>
      <c r="C78" s="21">
        <v>6.8965517241379309E-2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2</v>
      </c>
      <c r="C79" s="21">
        <v>6.8965517241379309E-2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12</v>
      </c>
      <c r="C80" s="21">
        <v>0.41379310344827586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15</v>
      </c>
      <c r="C81" s="21">
        <v>0.51724137931034486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2</v>
      </c>
      <c r="C82" s="21">
        <v>6.8965517241379309E-2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3.4482758620689655E-2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22</v>
      </c>
      <c r="C84" s="21">
        <v>0.75862068965517238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24</v>
      </c>
      <c r="C85" s="21">
        <v>0.82758620689655171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3.4482758620689655E-2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3</v>
      </c>
      <c r="C87" s="21">
        <v>0.10344827586206896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4</v>
      </c>
      <c r="C88" s="21">
        <v>0.13793103448275862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5</v>
      </c>
      <c r="C89" s="21">
        <v>0.17241379310344829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3</v>
      </c>
      <c r="C90" s="21">
        <v>0.10344827586206896</v>
      </c>
      <c r="D90" s="20"/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27</v>
      </c>
      <c r="B97" s="21">
        <v>0.93103448275862066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173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f>6</f>
        <v>6</v>
      </c>
      <c r="C104" s="21">
        <f>B104/A97</f>
        <v>0.22222222222222221</v>
      </c>
      <c r="D104" s="20">
        <v>4</v>
      </c>
      <c r="E104" s="21">
        <f>D104/A97</f>
        <v>0.14814814814814814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8</v>
      </c>
      <c r="C105" s="21">
        <f>B105/A97</f>
        <v>0.29629629629629628</v>
      </c>
      <c r="D105" s="20">
        <v>5</v>
      </c>
      <c r="E105" s="21">
        <f>D105/A97</f>
        <v>0.18518518518518517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12</v>
      </c>
      <c r="C106" s="21">
        <f>B106/A97</f>
        <v>0.44444444444444442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7.407407407407407E-2</v>
      </c>
      <c r="D107" s="20">
        <v>8</v>
      </c>
      <c r="E107" s="21">
        <f>D107/A97</f>
        <v>0.29629629629629628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7</v>
      </c>
      <c r="C108" s="21">
        <f>B108/A97</f>
        <v>0.25925925925925924</v>
      </c>
      <c r="D108" s="20">
        <v>1</v>
      </c>
      <c r="E108" s="21">
        <f>D108/A97</f>
        <v>3.7037037037037035E-2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4</v>
      </c>
      <c r="C109" s="21">
        <f>B109/A97</f>
        <v>0.14814814814814814</v>
      </c>
      <c r="D109" s="20">
        <v>5</v>
      </c>
      <c r="E109" s="21">
        <f>D109/A97</f>
        <v>0.18518518518518517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f>B110/A97</f>
        <v>0</v>
      </c>
      <c r="D110" s="20">
        <v>0</v>
      </c>
      <c r="E110" s="21">
        <f>D110/A97</f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3.7037037037037035E-2</v>
      </c>
      <c r="D111" s="20">
        <v>2</v>
      </c>
      <c r="E111" s="21">
        <f>D111/A97</f>
        <v>7.407407407407407E-2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4</v>
      </c>
      <c r="C112" s="21">
        <f>B112/A97</f>
        <v>0.14814814814814814</v>
      </c>
      <c r="D112" s="20">
        <v>4</v>
      </c>
      <c r="E112" s="21">
        <f>D112/A97</f>
        <v>0.14814814814814814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1</v>
      </c>
      <c r="C113" s="21">
        <f>B113/A97</f>
        <v>3.7037037037037035E-2</v>
      </c>
      <c r="D113" s="20">
        <v>3</v>
      </c>
      <c r="E113" s="21">
        <f>D113/A97</f>
        <v>0.1111111111111111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3</v>
      </c>
      <c r="C114" s="21">
        <f>B114/A97</f>
        <v>0.1111111111111111</v>
      </c>
      <c r="D114" s="20">
        <v>2</v>
      </c>
      <c r="E114" s="21">
        <f>D114/A97</f>
        <v>7.407407407407407E-2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174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6</v>
      </c>
      <c r="C122" s="21">
        <v>0.20689655172413793</v>
      </c>
      <c r="D122" s="20">
        <v>10</v>
      </c>
      <c r="E122" s="21">
        <v>0.34482758620689657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>
        <v>6</v>
      </c>
      <c r="AK122" s="9">
        <v>5</v>
      </c>
      <c r="AL122" s="9">
        <v>10</v>
      </c>
      <c r="AM122" s="9">
        <v>1</v>
      </c>
      <c r="AN122" s="9">
        <v>2</v>
      </c>
      <c r="AO122" s="9">
        <v>2</v>
      </c>
      <c r="AP122" s="9">
        <v>9</v>
      </c>
      <c r="AQ122" s="9">
        <v>1</v>
      </c>
      <c r="AR122" s="9">
        <v>6</v>
      </c>
      <c r="AS122" s="9">
        <v>0</v>
      </c>
      <c r="AT122" s="9">
        <v>5</v>
      </c>
      <c r="AU122" s="9">
        <v>0</v>
      </c>
      <c r="AV122" s="9">
        <v>0</v>
      </c>
      <c r="AW122" s="20"/>
      <c r="AX122" s="20"/>
    </row>
    <row r="123" spans="1:50" x14ac:dyDescent="0.2">
      <c r="A123" s="1" t="s">
        <v>95</v>
      </c>
      <c r="B123" s="20">
        <v>4</v>
      </c>
      <c r="C123" s="21">
        <v>0.13793103448275862</v>
      </c>
      <c r="D123" s="20">
        <v>10</v>
      </c>
      <c r="E123" s="21">
        <v>0.34482758620689657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3</v>
      </c>
      <c r="C124" s="21">
        <v>0.10344827586206896</v>
      </c>
      <c r="D124" s="20">
        <v>3</v>
      </c>
      <c r="E124" s="21">
        <v>0.10344827586206896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6</v>
      </c>
      <c r="C125" s="21">
        <v>0.20689655172413793</v>
      </c>
      <c r="D125" s="20">
        <v>7</v>
      </c>
      <c r="E125" s="21">
        <v>0.2413793103448276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8</v>
      </c>
      <c r="C126" s="21">
        <v>0.27586206896551724</v>
      </c>
      <c r="D126" s="20">
        <v>9</v>
      </c>
      <c r="E126" s="21">
        <v>0.31034482758620691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10</v>
      </c>
      <c r="C127" s="21">
        <v>0.34482758620689657</v>
      </c>
      <c r="D127" s="20">
        <v>8</v>
      </c>
      <c r="E127" s="21">
        <v>0.27586206896551724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0</v>
      </c>
      <c r="C128" s="21">
        <v>0</v>
      </c>
      <c r="D128" s="20">
        <v>5</v>
      </c>
      <c r="E128" s="21">
        <v>0.17241379310344829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2</v>
      </c>
      <c r="C129" s="21">
        <v>6.8965517241379309E-2</v>
      </c>
      <c r="D129" s="20">
        <v>6</v>
      </c>
      <c r="E129" s="21">
        <v>0.20689655172413793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1</v>
      </c>
      <c r="C130" s="21">
        <v>3.4482758620689655E-2</v>
      </c>
      <c r="D130" s="20">
        <v>8</v>
      </c>
      <c r="E130" s="21">
        <v>0.27586206896551724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4</v>
      </c>
      <c r="C131" s="21">
        <v>0.13793103448275862</v>
      </c>
      <c r="D131" s="20">
        <v>6</v>
      </c>
      <c r="E131" s="21">
        <v>0.20689655172413793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2</v>
      </c>
      <c r="E132" s="21">
        <v>6.8965517241379309E-2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1</v>
      </c>
      <c r="C133" s="21">
        <v>3.4482758620689655E-2</v>
      </c>
      <c r="D133" s="20">
        <v>6</v>
      </c>
      <c r="E133" s="21">
        <v>0.20689655172413793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2</v>
      </c>
      <c r="C134" s="21">
        <v>6.8965517241379309E-2</v>
      </c>
      <c r="D134" s="20">
        <v>6</v>
      </c>
      <c r="E134" s="21">
        <v>0.20689655172413793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5</v>
      </c>
      <c r="C135" s="21">
        <v>0.17241379310344829</v>
      </c>
      <c r="D135" s="20">
        <v>10</v>
      </c>
      <c r="E135" s="21">
        <v>0.34482758620689657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1</v>
      </c>
      <c r="C136" s="21">
        <v>3.4482758620689655E-2</v>
      </c>
      <c r="D136" s="20">
        <v>2</v>
      </c>
      <c r="E136" s="21">
        <v>6.8965517241379309E-2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2</v>
      </c>
      <c r="C137" s="21">
        <v>6.8965517241379309E-2</v>
      </c>
      <c r="D137" s="20">
        <v>9</v>
      </c>
      <c r="E137" s="21">
        <v>0.31034482758620691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3.4482758620689655E-2</v>
      </c>
      <c r="D138" s="20">
        <v>6</v>
      </c>
      <c r="E138" s="21">
        <v>0.20689655172413793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5</v>
      </c>
      <c r="E139" s="21">
        <v>0.17241379310344829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4</v>
      </c>
      <c r="C146" s="21">
        <v>0.13793103448275862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11</v>
      </c>
      <c r="C147" s="21">
        <v>0.37931034482758619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9</v>
      </c>
      <c r="C148" s="21">
        <v>0.31034482758620691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3</v>
      </c>
      <c r="C151" s="21">
        <v>0.10344827586206896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X158"/>
  <sheetViews>
    <sheetView topLeftCell="A33" workbookViewId="0">
      <selection activeCell="G35" sqref="G35"/>
    </sheetView>
  </sheetViews>
  <sheetFormatPr baseColWidth="10" defaultRowHeight="16" x14ac:dyDescent="0.2"/>
  <sheetData>
    <row r="1" spans="1:50" x14ac:dyDescent="0.2">
      <c r="A1" s="20" t="s">
        <v>120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2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2</v>
      </c>
      <c r="C5" s="21">
        <v>1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0</v>
      </c>
      <c r="C6" s="21">
        <v>0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0</v>
      </c>
      <c r="C7" s="21">
        <v>0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2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0</v>
      </c>
      <c r="C14" s="10">
        <v>0</v>
      </c>
      <c r="D14" s="20"/>
      <c r="E14" s="20">
        <v>0</v>
      </c>
      <c r="F14" s="21">
        <v>0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1</v>
      </c>
      <c r="C16" s="10">
        <v>0.5</v>
      </c>
      <c r="D16" s="20"/>
      <c r="E16" s="20">
        <v>1</v>
      </c>
      <c r="F16" s="21">
        <v>0.5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1</v>
      </c>
      <c r="C17" s="10">
        <v>0.5</v>
      </c>
      <c r="D17" s="20"/>
      <c r="E17" s="20">
        <v>1</v>
      </c>
      <c r="F17" s="21">
        <v>0.5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0</v>
      </c>
      <c r="C19" s="10">
        <v>0</v>
      </c>
      <c r="D19" s="20"/>
      <c r="E19" s="20">
        <v>0</v>
      </c>
      <c r="F19" s="21">
        <v>0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119</v>
      </c>
      <c r="C28" s="21"/>
      <c r="D28" s="20"/>
      <c r="E28" s="24">
        <v>119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121</v>
      </c>
      <c r="C29" s="21"/>
      <c r="D29" s="20"/>
      <c r="E29" s="20">
        <v>121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240</v>
      </c>
      <c r="C30" s="21"/>
      <c r="D30" s="20"/>
      <c r="E30" s="24">
        <v>240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0</v>
      </c>
      <c r="C36" s="21">
        <v>0</v>
      </c>
      <c r="D36" s="20"/>
      <c r="E36" s="20">
        <v>0</v>
      </c>
      <c r="F36" s="21">
        <v>0</v>
      </c>
      <c r="G36" s="21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0</v>
      </c>
      <c r="C37" s="21">
        <v>0</v>
      </c>
      <c r="D37" s="20"/>
      <c r="E37" s="20">
        <v>0</v>
      </c>
      <c r="F37" s="21">
        <v>0</v>
      </c>
      <c r="G37" s="21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0</v>
      </c>
      <c r="C38" s="21">
        <v>0</v>
      </c>
      <c r="D38" s="20"/>
      <c r="E38">
        <v>0</v>
      </c>
      <c r="F38" s="21">
        <v>0</v>
      </c>
      <c r="G38" s="21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0</v>
      </c>
      <c r="C39" s="21">
        <v>0</v>
      </c>
      <c r="D39" s="20"/>
      <c r="E39" s="20">
        <v>0</v>
      </c>
      <c r="F39" s="21">
        <v>0</v>
      </c>
      <c r="G39" s="21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0</v>
      </c>
      <c r="C40" s="21">
        <v>0</v>
      </c>
      <c r="D40" s="20"/>
      <c r="E40" s="20">
        <v>0</v>
      </c>
      <c r="F40" s="21">
        <v>0</v>
      </c>
      <c r="G40" s="21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2</v>
      </c>
      <c r="C41" s="21">
        <v>1</v>
      </c>
      <c r="D41" s="20"/>
      <c r="E41" s="20">
        <v>2</v>
      </c>
      <c r="F41" s="21">
        <v>1</v>
      </c>
      <c r="G41" s="21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0</v>
      </c>
      <c r="C42" s="21">
        <v>0</v>
      </c>
      <c r="D42" s="20"/>
      <c r="E42" s="20">
        <v>0</v>
      </c>
      <c r="F42" s="21">
        <v>0</v>
      </c>
      <c r="G42" s="21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2</v>
      </c>
      <c r="C43" s="21">
        <v>1</v>
      </c>
      <c r="D43" s="20"/>
      <c r="E43" s="20">
        <v>2</v>
      </c>
      <c r="F43" s="21">
        <v>1</v>
      </c>
      <c r="G43" s="21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G44" s="21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0</v>
      </c>
      <c r="C50" s="21"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2</v>
      </c>
      <c r="C51" s="21">
        <v>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0</v>
      </c>
      <c r="C52" s="21">
        <v>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0</v>
      </c>
      <c r="C53" s="21">
        <v>0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0</v>
      </c>
      <c r="C54" s="21">
        <v>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2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2</v>
      </c>
      <c r="D61" s="21">
        <v>1</v>
      </c>
      <c r="E61" s="20">
        <v>0</v>
      </c>
      <c r="F61" s="21">
        <v>0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2</v>
      </c>
      <c r="D62" s="21">
        <v>1</v>
      </c>
      <c r="E62" s="20">
        <v>0</v>
      </c>
      <c r="F62" s="21">
        <v>0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1</v>
      </c>
      <c r="D63" s="21">
        <v>0.5</v>
      </c>
      <c r="E63" s="20">
        <v>1</v>
      </c>
      <c r="F63" s="21">
        <v>0.5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1</v>
      </c>
      <c r="D64" s="21">
        <v>0.5</v>
      </c>
      <c r="E64" s="20">
        <v>1</v>
      </c>
      <c r="F64" s="21">
        <v>0.5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2</v>
      </c>
      <c r="D65" s="21">
        <v>1</v>
      </c>
      <c r="E65" s="20">
        <v>0</v>
      </c>
      <c r="F65" s="21">
        <v>0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2</v>
      </c>
      <c r="D66" s="21">
        <v>1</v>
      </c>
      <c r="E66" s="20">
        <v>0</v>
      </c>
      <c r="F66" s="21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0</v>
      </c>
      <c r="D67" s="21">
        <v>0</v>
      </c>
      <c r="E67" s="20">
        <v>2</v>
      </c>
      <c r="F67" s="21">
        <v>1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2</v>
      </c>
      <c r="D68" s="21">
        <v>1</v>
      </c>
      <c r="E68" s="20">
        <v>0</v>
      </c>
      <c r="F68" s="21">
        <v>0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2</v>
      </c>
      <c r="D69" s="21">
        <v>1</v>
      </c>
      <c r="E69" s="20">
        <v>0</v>
      </c>
      <c r="F69" s="21">
        <v>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1</v>
      </c>
      <c r="D70" s="21">
        <v>0.5</v>
      </c>
      <c r="E70" s="20">
        <v>1</v>
      </c>
      <c r="F70" s="21">
        <v>0.5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2</v>
      </c>
      <c r="C76" s="21">
        <v>1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1</v>
      </c>
      <c r="C77" s="21">
        <v>0.5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0</v>
      </c>
      <c r="C78" s="21">
        <v>0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1</v>
      </c>
      <c r="C79" s="21">
        <v>0.5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1</v>
      </c>
      <c r="C80" s="21">
        <v>0.5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2</v>
      </c>
      <c r="C81" s="21">
        <v>1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0</v>
      </c>
      <c r="C83" s="21">
        <v>0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2</v>
      </c>
      <c r="C84" s="21">
        <v>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2</v>
      </c>
      <c r="C85" s="21">
        <v>1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0</v>
      </c>
      <c r="C86" s="21">
        <v>0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0</v>
      </c>
      <c r="C87" s="21">
        <v>0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0</v>
      </c>
      <c r="C88" s="21">
        <v>0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1</v>
      </c>
      <c r="C89" s="21">
        <v>0.5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D90" s="20"/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1</v>
      </c>
      <c r="B97" s="21">
        <v>0.5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113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0</v>
      </c>
      <c r="C104" s="21">
        <v>0</v>
      </c>
      <c r="D104" s="20">
        <v>1</v>
      </c>
      <c r="E104" s="21">
        <v>0.5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0</v>
      </c>
      <c r="C105" s="21">
        <v>0.5</v>
      </c>
      <c r="D105" s="20">
        <v>0</v>
      </c>
      <c r="E105" s="21">
        <v>0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1</v>
      </c>
      <c r="C106" s="21">
        <v>0</v>
      </c>
      <c r="D106" s="20">
        <v>0</v>
      </c>
      <c r="E106" s="21"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0</v>
      </c>
      <c r="C107" s="21">
        <v>0</v>
      </c>
      <c r="D107" s="20">
        <v>0</v>
      </c>
      <c r="E107" s="21">
        <v>0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0</v>
      </c>
      <c r="C108" s="21">
        <v>0</v>
      </c>
      <c r="D108" s="20">
        <v>0</v>
      </c>
      <c r="E108" s="21">
        <v>0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0</v>
      </c>
      <c r="C109" s="21">
        <v>0</v>
      </c>
      <c r="D109" s="20">
        <v>0</v>
      </c>
      <c r="E109" s="21">
        <v>0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0</v>
      </c>
      <c r="C110" s="21">
        <v>0</v>
      </c>
      <c r="D110" s="20">
        <v>0</v>
      </c>
      <c r="E110" s="21">
        <v>0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0</v>
      </c>
      <c r="C111" s="21">
        <v>0</v>
      </c>
      <c r="D111" s="20">
        <v>0</v>
      </c>
      <c r="E111" s="21">
        <v>0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0</v>
      </c>
      <c r="C112" s="21">
        <v>0</v>
      </c>
      <c r="D112" s="20">
        <v>0</v>
      </c>
      <c r="E112" s="21">
        <v>0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0</v>
      </c>
      <c r="C113" s="21">
        <v>0</v>
      </c>
      <c r="D113" s="20">
        <v>0</v>
      </c>
      <c r="E113" s="21">
        <v>0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0</v>
      </c>
      <c r="C114" s="21">
        <v>0</v>
      </c>
      <c r="D114" s="20">
        <v>0</v>
      </c>
      <c r="E114" s="21">
        <v>0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v>0</v>
      </c>
      <c r="D115" s="20">
        <v>0</v>
      </c>
      <c r="E115" s="21"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46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0</v>
      </c>
      <c r="C122" s="21">
        <v>0</v>
      </c>
      <c r="D122" s="20">
        <v>1</v>
      </c>
      <c r="E122" s="21">
        <v>0.5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0</v>
      </c>
      <c r="C123" s="21">
        <v>0</v>
      </c>
      <c r="D123" s="20">
        <v>2</v>
      </c>
      <c r="E123" s="21">
        <v>1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1</v>
      </c>
      <c r="C124" s="21">
        <v>0.5</v>
      </c>
      <c r="D124" s="20">
        <v>1</v>
      </c>
      <c r="E124" s="21">
        <v>0.5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0</v>
      </c>
      <c r="C125" s="21">
        <v>0</v>
      </c>
      <c r="D125" s="20">
        <v>2</v>
      </c>
      <c r="E125" s="21">
        <v>1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0</v>
      </c>
      <c r="C126" s="21">
        <v>0</v>
      </c>
      <c r="D126" s="20">
        <v>2</v>
      </c>
      <c r="E126" s="21">
        <v>1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2</v>
      </c>
      <c r="C127" s="21">
        <v>1</v>
      </c>
      <c r="D127" s="20">
        <v>0</v>
      </c>
      <c r="E127" s="21">
        <v>0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0</v>
      </c>
      <c r="C128" s="21">
        <v>0</v>
      </c>
      <c r="D128" s="20">
        <v>1</v>
      </c>
      <c r="E128" s="21">
        <v>0.5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0</v>
      </c>
      <c r="C129" s="21">
        <v>0</v>
      </c>
      <c r="D129" s="20">
        <v>1</v>
      </c>
      <c r="E129" s="21">
        <v>0.5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0</v>
      </c>
      <c r="C130" s="21">
        <v>0</v>
      </c>
      <c r="D130" s="20">
        <v>1</v>
      </c>
      <c r="E130" s="21">
        <v>0.5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0</v>
      </c>
      <c r="C131" s="21">
        <v>0</v>
      </c>
      <c r="D131" s="20">
        <v>1</v>
      </c>
      <c r="E131" s="21">
        <v>0.5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0</v>
      </c>
      <c r="C132" s="21">
        <v>0</v>
      </c>
      <c r="D132" s="20">
        <v>1</v>
      </c>
      <c r="E132" s="21">
        <v>0.5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1</v>
      </c>
      <c r="E133" s="21">
        <v>0.5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0</v>
      </c>
      <c r="C134" s="21">
        <v>0</v>
      </c>
      <c r="D134" s="20">
        <v>1</v>
      </c>
      <c r="E134" s="21">
        <v>0.5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0</v>
      </c>
      <c r="C135" s="21">
        <v>0</v>
      </c>
      <c r="D135" s="20">
        <v>2</v>
      </c>
      <c r="E135" s="21">
        <v>1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1</v>
      </c>
      <c r="E136" s="21">
        <v>0.5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>
        <v>0</v>
      </c>
      <c r="D137" s="20">
        <v>0</v>
      </c>
      <c r="E137" s="21">
        <v>0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0</v>
      </c>
      <c r="C138" s="21">
        <v>0</v>
      </c>
      <c r="D138" s="20">
        <v>0</v>
      </c>
      <c r="E138" s="21">
        <v>0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0</v>
      </c>
      <c r="E139" s="21">
        <v>0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0</v>
      </c>
      <c r="C146" s="21">
        <v>0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1</v>
      </c>
      <c r="C147" s="21">
        <v>0.5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1</v>
      </c>
      <c r="C148" s="21">
        <v>0.5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X158"/>
  <sheetViews>
    <sheetView topLeftCell="A96" workbookViewId="0">
      <selection activeCell="B120" sqref="B120:D120"/>
    </sheetView>
  </sheetViews>
  <sheetFormatPr baseColWidth="10" defaultRowHeight="16" x14ac:dyDescent="0.2"/>
  <sheetData>
    <row r="1" spans="1:50" x14ac:dyDescent="0.2">
      <c r="A1" s="20" t="s">
        <v>121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x14ac:dyDescent="0.2">
      <c r="A2" s="20" t="s">
        <v>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x14ac:dyDescent="0.2">
      <c r="A4" s="20" t="s">
        <v>0</v>
      </c>
      <c r="B4" s="20">
        <v>9</v>
      </c>
      <c r="C4" s="21">
        <v>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x14ac:dyDescent="0.2">
      <c r="A5" s="20" t="s">
        <v>1</v>
      </c>
      <c r="B5" s="9">
        <v>6</v>
      </c>
      <c r="C5" s="21">
        <v>0.66666666666666663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x14ac:dyDescent="0.2">
      <c r="A6" s="20" t="s">
        <v>2</v>
      </c>
      <c r="B6" s="9">
        <v>3</v>
      </c>
      <c r="C6" s="21">
        <v>0.33333333333333331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</row>
    <row r="7" spans="1:50" x14ac:dyDescent="0.2">
      <c r="A7" s="20" t="s">
        <v>3</v>
      </c>
      <c r="B7" s="9">
        <v>0</v>
      </c>
      <c r="C7" s="21">
        <v>0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</row>
    <row r="8" spans="1:50" x14ac:dyDescent="0.2">
      <c r="A8" s="20" t="s">
        <v>4</v>
      </c>
      <c r="B8" s="9">
        <v>0</v>
      </c>
      <c r="C8" s="21">
        <v>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</row>
    <row r="9" spans="1:50" x14ac:dyDescent="0.2">
      <c r="A9" s="20"/>
      <c r="B9" s="20"/>
      <c r="C9" s="21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</row>
    <row r="10" spans="1:50" x14ac:dyDescent="0.2">
      <c r="A10" s="22"/>
      <c r="B10" s="20"/>
      <c r="C10" s="21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</row>
    <row r="11" spans="1:50" x14ac:dyDescent="0.2">
      <c r="A11" s="20"/>
      <c r="B11" s="20"/>
      <c r="C11" s="21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</row>
    <row r="12" spans="1:50" x14ac:dyDescent="0.2">
      <c r="A12" s="20" t="s">
        <v>23</v>
      </c>
      <c r="B12" s="20"/>
      <c r="C12" s="20"/>
      <c r="D12" s="20"/>
      <c r="E12" s="20"/>
      <c r="F12" s="20"/>
      <c r="G12" s="20"/>
      <c r="H12" s="9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</row>
    <row r="13" spans="1:50" x14ac:dyDescent="0.2">
      <c r="A13" s="20"/>
      <c r="B13" s="20"/>
      <c r="C13" s="21"/>
      <c r="D13" s="20"/>
      <c r="E13" s="23" t="s">
        <v>63</v>
      </c>
      <c r="F13" s="20">
        <v>6</v>
      </c>
      <c r="G13" s="20"/>
      <c r="H13" s="9"/>
      <c r="I13" s="9"/>
      <c r="J13" s="9"/>
      <c r="K13" s="9"/>
      <c r="L13" s="9"/>
      <c r="M13" s="9"/>
      <c r="N13" s="9"/>
      <c r="O13" s="9"/>
      <c r="P13" s="9"/>
      <c r="Q13" s="9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</row>
    <row r="14" spans="1:50" x14ac:dyDescent="0.2">
      <c r="A14" s="20" t="s">
        <v>5</v>
      </c>
      <c r="B14" s="20">
        <v>2</v>
      </c>
      <c r="C14" s="10">
        <v>0.22222222222222221</v>
      </c>
      <c r="D14" s="20"/>
      <c r="E14" s="20">
        <v>0</v>
      </c>
      <c r="F14" s="21">
        <v>0</v>
      </c>
      <c r="G14" s="20"/>
      <c r="H14" s="9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</row>
    <row r="15" spans="1:50" x14ac:dyDescent="0.2">
      <c r="A15" s="20" t="s">
        <v>6</v>
      </c>
      <c r="B15" s="20">
        <v>0</v>
      </c>
      <c r="C15" s="10">
        <v>0</v>
      </c>
      <c r="D15" s="20"/>
      <c r="E15" s="20">
        <v>0</v>
      </c>
      <c r="F15" s="21">
        <v>0</v>
      </c>
      <c r="G15" s="20"/>
      <c r="H15" s="9"/>
      <c r="I15" s="20"/>
      <c r="J15" s="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</row>
    <row r="16" spans="1:50" x14ac:dyDescent="0.2">
      <c r="A16" s="20" t="s">
        <v>7</v>
      </c>
      <c r="B16" s="20">
        <v>3</v>
      </c>
      <c r="C16" s="10">
        <v>0.33333333333333331</v>
      </c>
      <c r="D16" s="20"/>
      <c r="E16" s="20">
        <v>3</v>
      </c>
      <c r="F16" s="21">
        <v>0.5</v>
      </c>
      <c r="G16" s="20"/>
      <c r="H16" s="9"/>
      <c r="I16" s="20"/>
      <c r="J16" s="9"/>
      <c r="K16" s="9"/>
      <c r="L16" s="9"/>
      <c r="M16" s="9"/>
      <c r="N16" s="9"/>
      <c r="O16" s="9"/>
      <c r="P16" s="9"/>
      <c r="Q16" s="9"/>
      <c r="R16" s="9"/>
      <c r="S16" s="9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</row>
    <row r="17" spans="1:50" x14ac:dyDescent="0.2">
      <c r="A17" s="20" t="s">
        <v>8</v>
      </c>
      <c r="B17" s="20">
        <v>3</v>
      </c>
      <c r="C17" s="10">
        <v>0.33333333333333331</v>
      </c>
      <c r="D17" s="20"/>
      <c r="E17" s="20">
        <v>2</v>
      </c>
      <c r="F17" s="21">
        <v>0.33333333333333331</v>
      </c>
      <c r="G17" s="20"/>
      <c r="H17" s="9"/>
      <c r="I17" s="20"/>
      <c r="J17" s="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</row>
    <row r="18" spans="1:50" x14ac:dyDescent="0.2">
      <c r="A18" s="20" t="s">
        <v>9</v>
      </c>
      <c r="B18" s="20">
        <v>0</v>
      </c>
      <c r="C18" s="10">
        <v>0</v>
      </c>
      <c r="D18" s="20"/>
      <c r="E18" s="20">
        <v>0</v>
      </c>
      <c r="F18" s="21">
        <v>0</v>
      </c>
      <c r="G18" s="20"/>
      <c r="H18" s="9"/>
      <c r="I18" s="20"/>
      <c r="J18" s="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</row>
    <row r="19" spans="1:50" x14ac:dyDescent="0.2">
      <c r="A19" s="20" t="s">
        <v>10</v>
      </c>
      <c r="B19" s="20">
        <v>2</v>
      </c>
      <c r="C19" s="10">
        <v>0.22222222222222221</v>
      </c>
      <c r="D19" s="20"/>
      <c r="E19" s="20">
        <v>2</v>
      </c>
      <c r="F19" s="21">
        <v>0.33333333333333331</v>
      </c>
      <c r="G19" s="20"/>
      <c r="H19" s="9"/>
      <c r="I19" s="20"/>
      <c r="J19" s="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</row>
    <row r="20" spans="1:50" x14ac:dyDescent="0.2">
      <c r="A20" s="20" t="s">
        <v>11</v>
      </c>
      <c r="B20" s="20">
        <v>0</v>
      </c>
      <c r="C20" s="10">
        <v>0</v>
      </c>
      <c r="D20" s="20"/>
      <c r="E20" s="20">
        <v>0</v>
      </c>
      <c r="F20" s="21">
        <v>0</v>
      </c>
      <c r="G20" s="20"/>
      <c r="H20" s="9"/>
      <c r="I20" s="20"/>
      <c r="J20" s="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</row>
    <row r="21" spans="1:50" x14ac:dyDescent="0.2">
      <c r="A21" s="20" t="s">
        <v>12</v>
      </c>
      <c r="B21" s="20">
        <v>0</v>
      </c>
      <c r="C21" s="10">
        <v>0</v>
      </c>
      <c r="D21" s="20"/>
      <c r="E21" s="20">
        <v>0</v>
      </c>
      <c r="F21" s="21">
        <v>0</v>
      </c>
      <c r="G21" s="20"/>
      <c r="H21" s="20"/>
      <c r="I21" s="20"/>
      <c r="J21" s="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</row>
    <row r="22" spans="1:50" x14ac:dyDescent="0.2">
      <c r="A22" s="20" t="s">
        <v>26</v>
      </c>
      <c r="B22" s="20">
        <v>0</v>
      </c>
      <c r="C22" s="10">
        <v>0</v>
      </c>
      <c r="D22" s="20"/>
      <c r="E22" s="20">
        <v>0</v>
      </c>
      <c r="F22" s="21">
        <v>0</v>
      </c>
      <c r="G22" s="20"/>
      <c r="H22" s="20"/>
      <c r="I22" s="20"/>
      <c r="J22" s="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</row>
    <row r="23" spans="1:50" x14ac:dyDescent="0.2">
      <c r="A23" s="20"/>
      <c r="B23" s="20"/>
      <c r="C23" s="21"/>
      <c r="D23" s="20"/>
      <c r="E23" s="20"/>
      <c r="F23" s="20"/>
      <c r="G23" s="20"/>
      <c r="H23" s="20"/>
      <c r="I23" s="20"/>
      <c r="J23" s="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</row>
    <row r="24" spans="1:50" x14ac:dyDescent="0.2">
      <c r="A24" s="22"/>
      <c r="B24" s="20"/>
      <c r="C24" s="2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</row>
    <row r="25" spans="1:50" x14ac:dyDescent="0.2">
      <c r="A25" s="20"/>
      <c r="B25" s="20"/>
      <c r="C25" s="2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</row>
    <row r="26" spans="1:50" x14ac:dyDescent="0.2">
      <c r="A26" s="20" t="s">
        <v>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</row>
    <row r="27" spans="1:50" x14ac:dyDescent="0.2">
      <c r="A27" s="20"/>
      <c r="B27" s="20"/>
      <c r="C27" s="21"/>
      <c r="D27" s="20"/>
      <c r="E27" s="23" t="s">
        <v>63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</row>
    <row r="28" spans="1:50" x14ac:dyDescent="0.2">
      <c r="A28" s="1" t="s">
        <v>13</v>
      </c>
      <c r="B28" s="20">
        <v>367</v>
      </c>
      <c r="C28" s="21"/>
      <c r="D28" s="20"/>
      <c r="E28" s="24">
        <v>144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0" x14ac:dyDescent="0.2">
      <c r="A29" s="1" t="s">
        <v>14</v>
      </c>
      <c r="B29" s="20">
        <v>4</v>
      </c>
      <c r="C29" s="21"/>
      <c r="D29" s="20"/>
      <c r="E29" s="20">
        <v>3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0" x14ac:dyDescent="0.2">
      <c r="A30" s="1" t="s">
        <v>15</v>
      </c>
      <c r="B30" s="24">
        <v>371</v>
      </c>
      <c r="C30" s="21"/>
      <c r="D30" s="20"/>
      <c r="E30" s="24">
        <v>147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0" x14ac:dyDescent="0.2">
      <c r="A31" s="20"/>
      <c r="B31" s="20"/>
      <c r="C31" s="2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2" spans="1:50" x14ac:dyDescent="0.2">
      <c r="A32" s="22"/>
      <c r="B32" s="20"/>
      <c r="C32" s="2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</row>
    <row r="33" spans="1:50" x14ac:dyDescent="0.2">
      <c r="A33" s="20"/>
      <c r="B33" s="20"/>
      <c r="C33" s="2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</row>
    <row r="34" spans="1:50" x14ac:dyDescent="0.2">
      <c r="A34" s="20" t="s">
        <v>25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</row>
    <row r="35" spans="1:50" x14ac:dyDescent="0.2">
      <c r="A35" s="41"/>
      <c r="B35" s="20"/>
      <c r="C35" s="21"/>
      <c r="D35" s="20"/>
      <c r="E35" s="23" t="s">
        <v>63</v>
      </c>
      <c r="F35" s="20"/>
      <c r="G35" s="2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</row>
    <row r="36" spans="1:50" x14ac:dyDescent="0.2">
      <c r="A36" s="25">
        <v>0</v>
      </c>
      <c r="B36" s="20">
        <v>2</v>
      </c>
      <c r="C36" s="21">
        <v>0.22222222222222221</v>
      </c>
      <c r="D36" s="20"/>
      <c r="E36" s="20">
        <v>2</v>
      </c>
      <c r="F36" s="21">
        <v>0.33333333333333331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</row>
    <row r="37" spans="1:50" x14ac:dyDescent="0.2">
      <c r="A37" s="1" t="s">
        <v>16</v>
      </c>
      <c r="B37" s="20">
        <v>0</v>
      </c>
      <c r="C37" s="21">
        <v>0</v>
      </c>
      <c r="D37" s="20"/>
      <c r="E37" s="20">
        <v>0</v>
      </c>
      <c r="F37" s="21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</row>
    <row r="38" spans="1:50" x14ac:dyDescent="0.2">
      <c r="A38" s="26" t="s">
        <v>18</v>
      </c>
      <c r="B38" s="20">
        <v>1</v>
      </c>
      <c r="C38" s="21">
        <v>0.1111111111111111</v>
      </c>
      <c r="D38" s="20"/>
      <c r="E38">
        <v>1</v>
      </c>
      <c r="F38" s="21">
        <v>0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</row>
    <row r="39" spans="1:50" x14ac:dyDescent="0.2">
      <c r="A39" s="1" t="s">
        <v>19</v>
      </c>
      <c r="B39" s="20">
        <v>0</v>
      </c>
      <c r="C39" s="21">
        <v>0</v>
      </c>
      <c r="D39" s="20"/>
      <c r="E39" s="20">
        <v>0</v>
      </c>
      <c r="F39" s="21">
        <v>0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</row>
    <row r="40" spans="1:50" x14ac:dyDescent="0.2">
      <c r="A40" s="1" t="s">
        <v>20</v>
      </c>
      <c r="B40" s="20">
        <v>0</v>
      </c>
      <c r="C40" s="21">
        <v>0</v>
      </c>
      <c r="D40" s="20"/>
      <c r="E40" s="20">
        <v>0</v>
      </c>
      <c r="F40" s="21">
        <v>0.16666666666666666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</row>
    <row r="41" spans="1:50" x14ac:dyDescent="0.2">
      <c r="A41" s="1" t="s">
        <v>21</v>
      </c>
      <c r="B41" s="20">
        <v>3</v>
      </c>
      <c r="C41" s="21">
        <v>0.33333333333333331</v>
      </c>
      <c r="D41" s="20"/>
      <c r="E41" s="20">
        <v>1</v>
      </c>
      <c r="F41" s="21">
        <v>0.33333333333333331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</row>
    <row r="42" spans="1:50" x14ac:dyDescent="0.2">
      <c r="A42" s="25">
        <v>1</v>
      </c>
      <c r="B42" s="20">
        <v>3</v>
      </c>
      <c r="C42" s="21">
        <v>0.33333333333333331</v>
      </c>
      <c r="D42" s="20"/>
      <c r="E42" s="20">
        <v>2</v>
      </c>
      <c r="F42" s="21">
        <v>1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</row>
    <row r="43" spans="1:50" x14ac:dyDescent="0.2">
      <c r="A43" s="1" t="s">
        <v>17</v>
      </c>
      <c r="B43" s="20">
        <v>9</v>
      </c>
      <c r="C43" s="21">
        <v>1</v>
      </c>
      <c r="D43" s="20"/>
      <c r="E43" s="20">
        <v>6</v>
      </c>
      <c r="F43" s="21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</row>
    <row r="44" spans="1:50" x14ac:dyDescent="0.2">
      <c r="A44" s="1" t="s">
        <v>4</v>
      </c>
      <c r="B44" s="9">
        <v>0</v>
      </c>
      <c r="C44" s="21">
        <v>0</v>
      </c>
      <c r="D44" s="20"/>
      <c r="E44" s="9">
        <v>0</v>
      </c>
      <c r="F44" s="21">
        <v>0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</row>
    <row r="45" spans="1:50" x14ac:dyDescent="0.2">
      <c r="A45" s="20"/>
      <c r="B45" s="20"/>
      <c r="C45" s="2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</row>
    <row r="46" spans="1:50" x14ac:dyDescent="0.2">
      <c r="A46" s="22"/>
      <c r="B46" s="20"/>
      <c r="C46" s="2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</row>
    <row r="47" spans="1:50" x14ac:dyDescent="0.2">
      <c r="A47" s="20"/>
      <c r="B47" s="20"/>
      <c r="C47" s="2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</row>
    <row r="48" spans="1:50" x14ac:dyDescent="0.2">
      <c r="A48" s="20" t="s">
        <v>27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</row>
    <row r="49" spans="1:50" x14ac:dyDescent="0.2">
      <c r="A49" s="20"/>
      <c r="B49" s="20"/>
      <c r="C49" s="2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</row>
    <row r="50" spans="1:50" x14ac:dyDescent="0.2">
      <c r="A50" s="1" t="s">
        <v>28</v>
      </c>
      <c r="B50" s="20">
        <v>2</v>
      </c>
      <c r="C50" s="21">
        <v>0.33333333333333331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</row>
    <row r="51" spans="1:50" x14ac:dyDescent="0.2">
      <c r="A51" s="1" t="s">
        <v>29</v>
      </c>
      <c r="B51" s="20">
        <v>2</v>
      </c>
      <c r="C51" s="21">
        <v>0.33333333333333331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</row>
    <row r="52" spans="1:50" x14ac:dyDescent="0.2">
      <c r="A52" s="1" t="s">
        <v>30</v>
      </c>
      <c r="B52" s="20">
        <v>0</v>
      </c>
      <c r="C52" s="21">
        <v>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</row>
    <row r="53" spans="1:50" x14ac:dyDescent="0.2">
      <c r="A53" s="1" t="s">
        <v>31</v>
      </c>
      <c r="B53" s="20">
        <v>1</v>
      </c>
      <c r="C53" s="21">
        <v>0.16666666666666666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</row>
    <row r="54" spans="1:50" x14ac:dyDescent="0.2">
      <c r="A54" s="1" t="s">
        <v>32</v>
      </c>
      <c r="B54" s="20">
        <v>1</v>
      </c>
      <c r="C54" s="21">
        <v>0.16666666666666666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50" x14ac:dyDescent="0.2">
      <c r="A55" s="1" t="s">
        <v>17</v>
      </c>
      <c r="B55" s="20">
        <v>6</v>
      </c>
      <c r="C55" s="21">
        <v>1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50" x14ac:dyDescent="0.2">
      <c r="A56" s="1" t="s">
        <v>4</v>
      </c>
      <c r="B56" s="9">
        <v>0</v>
      </c>
      <c r="C56" s="21">
        <v>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</row>
    <row r="57" spans="1:50" x14ac:dyDescent="0.2">
      <c r="A57" s="20"/>
      <c r="B57" s="20"/>
      <c r="C57" s="2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50" x14ac:dyDescent="0.2">
      <c r="A58" s="22"/>
      <c r="B58" s="20"/>
      <c r="C58" s="2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50" ht="17" thickBot="1" x14ac:dyDescent="0.25">
      <c r="A59" s="20"/>
      <c r="B59" s="20"/>
      <c r="C59" s="2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</row>
    <row r="60" spans="1:50" x14ac:dyDescent="0.2">
      <c r="A60" s="20" t="s">
        <v>33</v>
      </c>
      <c r="B60" s="20"/>
      <c r="C60" s="39" t="s">
        <v>39</v>
      </c>
      <c r="D60" s="27"/>
      <c r="E60" s="39" t="s">
        <v>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50" x14ac:dyDescent="0.2">
      <c r="A61" s="1" t="s">
        <v>64</v>
      </c>
      <c r="B61" s="1"/>
      <c r="C61" s="20">
        <v>6</v>
      </c>
      <c r="D61" s="21">
        <v>1</v>
      </c>
      <c r="E61" s="20">
        <v>0</v>
      </c>
      <c r="F61" s="21">
        <v>0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50" x14ac:dyDescent="0.2">
      <c r="A62" s="1" t="s">
        <v>35</v>
      </c>
      <c r="B62" s="1"/>
      <c r="C62" s="20">
        <v>3</v>
      </c>
      <c r="D62" s="21">
        <v>0.5</v>
      </c>
      <c r="E62" s="20">
        <v>3</v>
      </c>
      <c r="F62" s="21">
        <v>0.5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50" x14ac:dyDescent="0.2">
      <c r="A63" s="1" t="s">
        <v>37</v>
      </c>
      <c r="B63" s="1"/>
      <c r="C63" s="20">
        <v>3</v>
      </c>
      <c r="D63" s="21">
        <v>0.5</v>
      </c>
      <c r="E63" s="20">
        <v>3</v>
      </c>
      <c r="F63" s="21">
        <v>0.5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50" x14ac:dyDescent="0.2">
      <c r="A64" s="1" t="s">
        <v>38</v>
      </c>
      <c r="B64" s="1"/>
      <c r="C64" s="20">
        <v>5</v>
      </c>
      <c r="D64" s="21">
        <v>0.83333333333333337</v>
      </c>
      <c r="E64" s="20">
        <v>1</v>
      </c>
      <c r="F64" s="21">
        <v>0.16666666666666666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1" t="s">
        <v>34</v>
      </c>
      <c r="B65" s="1"/>
      <c r="C65" s="20">
        <v>6</v>
      </c>
      <c r="D65" s="21">
        <v>1</v>
      </c>
      <c r="E65" s="20">
        <v>0</v>
      </c>
      <c r="F65" s="21">
        <v>0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1" t="s">
        <v>65</v>
      </c>
      <c r="B66" s="1"/>
      <c r="C66" s="20">
        <v>6</v>
      </c>
      <c r="D66" s="21">
        <v>1</v>
      </c>
      <c r="E66" s="20">
        <v>0</v>
      </c>
      <c r="F66" s="21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1" t="s">
        <v>66</v>
      </c>
      <c r="B67" s="1"/>
      <c r="C67" s="20">
        <v>2</v>
      </c>
      <c r="D67" s="21">
        <v>0.33333333333333331</v>
      </c>
      <c r="E67" s="20">
        <v>2</v>
      </c>
      <c r="F67" s="21">
        <v>0.33333333333333331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1" t="s">
        <v>67</v>
      </c>
      <c r="B68" s="1"/>
      <c r="C68" s="20">
        <v>3</v>
      </c>
      <c r="D68" s="21">
        <v>0.5</v>
      </c>
      <c r="E68" s="20">
        <v>3</v>
      </c>
      <c r="F68" s="21">
        <v>0.5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</row>
    <row r="69" spans="1:50" x14ac:dyDescent="0.2">
      <c r="A69" s="1" t="s">
        <v>68</v>
      </c>
      <c r="B69" s="1"/>
      <c r="C69" s="20">
        <v>5</v>
      </c>
      <c r="D69" s="21">
        <v>0.83333333333333337</v>
      </c>
      <c r="E69" s="20">
        <v>1</v>
      </c>
      <c r="F69" s="21">
        <v>0.16666666666666666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</row>
    <row r="70" spans="1:50" x14ac:dyDescent="0.2">
      <c r="A70" s="1" t="s">
        <v>36</v>
      </c>
      <c r="B70" s="1"/>
      <c r="C70" s="20">
        <v>3</v>
      </c>
      <c r="D70" s="21">
        <v>0.5</v>
      </c>
      <c r="E70" s="20">
        <v>2</v>
      </c>
      <c r="F70" s="21">
        <v>0.33333333333333331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</row>
    <row r="71" spans="1:50" x14ac:dyDescent="0.2">
      <c r="A71" s="20"/>
      <c r="B71" s="20"/>
      <c r="C71" s="20"/>
      <c r="D71" s="21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22"/>
      <c r="B72" s="20"/>
      <c r="C72" s="20"/>
      <c r="D72" s="21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20"/>
      <c r="B73" s="20"/>
      <c r="C73" s="20"/>
      <c r="D73" s="21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20" t="s">
        <v>41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20"/>
      <c r="B75" s="20"/>
      <c r="C75" s="20"/>
      <c r="D75" s="21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</row>
    <row r="76" spans="1:50" x14ac:dyDescent="0.2">
      <c r="A76" s="20" t="s">
        <v>69</v>
      </c>
      <c r="B76" s="20">
        <v>3</v>
      </c>
      <c r="C76" s="21">
        <v>0.5</v>
      </c>
      <c r="D76" s="20"/>
      <c r="E76" s="20"/>
      <c r="F76" s="20"/>
      <c r="G76" s="20"/>
      <c r="H76" s="9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20" t="s">
        <v>70</v>
      </c>
      <c r="B77" s="20">
        <v>2</v>
      </c>
      <c r="C77" s="21">
        <v>0.33333333333333331</v>
      </c>
      <c r="D77" s="20"/>
      <c r="E77" s="20"/>
      <c r="F77" s="20"/>
      <c r="G77" s="20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20" t="s">
        <v>71</v>
      </c>
      <c r="B78" s="20">
        <v>1</v>
      </c>
      <c r="C78" s="21">
        <v>0.16666666666666666</v>
      </c>
      <c r="D78" s="20"/>
      <c r="E78" s="20"/>
      <c r="F78" s="20"/>
      <c r="G78" s="20"/>
      <c r="H78" s="9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20" t="s">
        <v>72</v>
      </c>
      <c r="B79" s="20">
        <v>0</v>
      </c>
      <c r="C79" s="21">
        <v>0</v>
      </c>
      <c r="D79" s="20"/>
      <c r="E79" s="20"/>
      <c r="F79" s="20"/>
      <c r="G79" s="20"/>
      <c r="H79" s="9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</row>
    <row r="80" spans="1:50" x14ac:dyDescent="0.2">
      <c r="A80" s="20" t="s">
        <v>73</v>
      </c>
      <c r="B80" s="20">
        <v>4</v>
      </c>
      <c r="C80" s="21">
        <v>0.66666666666666663</v>
      </c>
      <c r="D80" s="20"/>
      <c r="E80" s="20"/>
      <c r="F80" s="20"/>
      <c r="G80" s="20"/>
      <c r="H80" s="9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</row>
    <row r="81" spans="1:50" x14ac:dyDescent="0.2">
      <c r="A81" s="20" t="s">
        <v>74</v>
      </c>
      <c r="B81" s="20">
        <v>2</v>
      </c>
      <c r="C81" s="21">
        <v>0.33333333333333331</v>
      </c>
      <c r="D81" s="20"/>
      <c r="E81" s="20"/>
      <c r="F81" s="20"/>
      <c r="G81" s="20"/>
      <c r="H81" s="9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20" t="s">
        <v>75</v>
      </c>
      <c r="B82" s="20">
        <v>0</v>
      </c>
      <c r="C82" s="21">
        <v>0</v>
      </c>
      <c r="D82" s="20"/>
      <c r="E82" s="20"/>
      <c r="F82" s="20"/>
      <c r="G82" s="20"/>
      <c r="H82" s="9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</row>
    <row r="83" spans="1:50" x14ac:dyDescent="0.2">
      <c r="A83" s="20" t="s">
        <v>76</v>
      </c>
      <c r="B83" s="20">
        <v>1</v>
      </c>
      <c r="C83" s="21">
        <v>0.16666666666666666</v>
      </c>
      <c r="D83" s="20"/>
      <c r="E83" s="20"/>
      <c r="F83" s="20"/>
      <c r="G83" s="20"/>
      <c r="H83" s="9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20" t="s">
        <v>77</v>
      </c>
      <c r="B84" s="20">
        <v>6</v>
      </c>
      <c r="C84" s="21">
        <v>1</v>
      </c>
      <c r="D84" s="20"/>
      <c r="E84" s="20"/>
      <c r="F84" s="20"/>
      <c r="G84" s="20"/>
      <c r="H84" s="9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20" t="s">
        <v>78</v>
      </c>
      <c r="B85" s="20">
        <v>5</v>
      </c>
      <c r="C85" s="21">
        <v>0.83333333333333337</v>
      </c>
      <c r="D85" s="20"/>
      <c r="E85" s="20"/>
      <c r="F85" s="20"/>
      <c r="G85" s="20"/>
      <c r="H85" s="9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20" t="s">
        <v>79</v>
      </c>
      <c r="B86" s="20">
        <v>1</v>
      </c>
      <c r="C86" s="21">
        <v>0.16666666666666666</v>
      </c>
      <c r="D86" s="20"/>
      <c r="E86" s="20"/>
      <c r="F86" s="20"/>
      <c r="G86" s="20"/>
      <c r="H86" s="9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20" t="s">
        <v>80</v>
      </c>
      <c r="B87" s="20">
        <v>2</v>
      </c>
      <c r="C87" s="21">
        <v>0.33333333333333331</v>
      </c>
      <c r="D87" s="20"/>
      <c r="E87" s="20"/>
      <c r="F87" s="20"/>
      <c r="G87" s="20"/>
      <c r="H87" s="9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</row>
    <row r="88" spans="1:50" x14ac:dyDescent="0.2">
      <c r="A88" s="20" t="s">
        <v>81</v>
      </c>
      <c r="B88" s="20">
        <v>1</v>
      </c>
      <c r="C88" s="21">
        <v>0.16666666666666666</v>
      </c>
      <c r="D88" s="20"/>
      <c r="E88" s="20"/>
      <c r="F88" s="20"/>
      <c r="G88" s="20"/>
      <c r="H88" s="9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20" t="s">
        <v>82</v>
      </c>
      <c r="B89" s="20">
        <v>3</v>
      </c>
      <c r="C89" s="21">
        <v>0.5</v>
      </c>
      <c r="D89" s="20"/>
      <c r="E89" s="20"/>
      <c r="F89" s="20"/>
      <c r="G89" s="20"/>
      <c r="H89" s="9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</row>
    <row r="90" spans="1:50" x14ac:dyDescent="0.2">
      <c r="A90" s="20" t="s">
        <v>83</v>
      </c>
      <c r="B90" s="20">
        <v>0</v>
      </c>
      <c r="C90" s="21">
        <v>0</v>
      </c>
      <c r="D90" s="20"/>
      <c r="E90" s="20"/>
      <c r="F90" s="20"/>
      <c r="G90" s="20"/>
      <c r="H90" s="9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1"/>
      <c r="B91" s="20"/>
      <c r="C91" s="21"/>
      <c r="D91" s="20"/>
      <c r="E91" s="20"/>
      <c r="F91" s="20"/>
      <c r="G91" s="20"/>
      <c r="H91" s="9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20"/>
      <c r="B92" s="20"/>
      <c r="C92" s="20"/>
      <c r="D92" s="21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</row>
    <row r="93" spans="1:50" x14ac:dyDescent="0.2">
      <c r="A93" s="22"/>
      <c r="B93" s="20"/>
      <c r="C93" s="20"/>
      <c r="D93" s="21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20"/>
      <c r="B94" s="20"/>
      <c r="C94" s="20"/>
      <c r="D94" s="21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20" t="s">
        <v>117</v>
      </c>
      <c r="B95" s="20"/>
      <c r="C95" s="20"/>
      <c r="D95" s="20"/>
      <c r="E95" s="20"/>
      <c r="F95" s="23" t="s">
        <v>63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20"/>
      <c r="B96" s="20"/>
      <c r="C96" s="20"/>
      <c r="D96" s="21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</row>
    <row r="97" spans="1:50" x14ac:dyDescent="0.2">
      <c r="A97" s="20">
        <v>5</v>
      </c>
      <c r="B97" s="21">
        <v>0.83333333333333337</v>
      </c>
      <c r="C97" s="20"/>
      <c r="D97" s="2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20"/>
      <c r="B98" s="20"/>
      <c r="C98" s="20"/>
      <c r="D98" s="21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22"/>
      <c r="B99" s="20"/>
      <c r="C99" s="20"/>
      <c r="D99" s="21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20"/>
      <c r="B100" s="20"/>
      <c r="C100" s="20"/>
      <c r="D100" s="21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ht="17" thickBot="1" x14ac:dyDescent="0.25">
      <c r="A101" s="7" t="s">
        <v>42</v>
      </c>
      <c r="B101" s="20"/>
      <c r="C101" s="20"/>
      <c r="D101" s="21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20"/>
      <c r="B102" s="20" t="s">
        <v>167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20"/>
      <c r="B103" s="20"/>
      <c r="C103" s="21" t="s">
        <v>48</v>
      </c>
      <c r="D103" s="20" t="s">
        <v>49</v>
      </c>
      <c r="E103" s="20" t="s">
        <v>50</v>
      </c>
      <c r="F103" s="20"/>
      <c r="G103" s="20"/>
      <c r="H103" s="20"/>
      <c r="I103" s="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1" t="s">
        <v>45</v>
      </c>
      <c r="B104" s="20">
        <v>3</v>
      </c>
      <c r="C104" s="21">
        <f>B104/A97</f>
        <v>0.6</v>
      </c>
      <c r="D104" s="20">
        <v>1</v>
      </c>
      <c r="E104" s="21">
        <f>D104/A97</f>
        <v>0.2</v>
      </c>
      <c r="F104" s="20"/>
      <c r="G104" s="20"/>
      <c r="H104" s="20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1" t="s">
        <v>44</v>
      </c>
      <c r="B105" s="20">
        <v>3</v>
      </c>
      <c r="C105" s="21">
        <f>B105/A97</f>
        <v>0.6</v>
      </c>
      <c r="D105" s="20">
        <v>1</v>
      </c>
      <c r="E105" s="21">
        <f>D105/A97</f>
        <v>0.2</v>
      </c>
      <c r="F105" s="20"/>
      <c r="G105" s="20"/>
      <c r="H105" s="20"/>
      <c r="I105" s="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1" t="s">
        <v>84</v>
      </c>
      <c r="B106" s="20">
        <v>4</v>
      </c>
      <c r="C106" s="21">
        <f>B106/A97</f>
        <v>0.8</v>
      </c>
      <c r="D106" s="20">
        <v>0</v>
      </c>
      <c r="E106" s="21">
        <f>D106/A97</f>
        <v>0</v>
      </c>
      <c r="F106" s="20"/>
      <c r="G106" s="20"/>
      <c r="H106" s="20"/>
      <c r="I106" s="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1" t="s">
        <v>85</v>
      </c>
      <c r="B107" s="20">
        <v>2</v>
      </c>
      <c r="C107" s="21">
        <f>B107/A97</f>
        <v>0.4</v>
      </c>
      <c r="D107" s="20">
        <v>1</v>
      </c>
      <c r="E107" s="21">
        <f>D107/A97</f>
        <v>0.2</v>
      </c>
      <c r="F107" s="20"/>
      <c r="G107" s="20"/>
      <c r="H107" s="20"/>
      <c r="I107" s="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</row>
    <row r="108" spans="1:50" x14ac:dyDescent="0.2">
      <c r="A108" s="1" t="s">
        <v>86</v>
      </c>
      <c r="B108" s="20">
        <v>2</v>
      </c>
      <c r="C108" s="21">
        <f>B108/A97</f>
        <v>0.4</v>
      </c>
      <c r="D108" s="20">
        <v>2</v>
      </c>
      <c r="E108" s="21">
        <f>D108/A97</f>
        <v>0.4</v>
      </c>
      <c r="F108" s="20"/>
      <c r="G108" s="20"/>
      <c r="H108" s="20"/>
      <c r="I108" s="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1" t="s">
        <v>87</v>
      </c>
      <c r="B109" s="20">
        <v>1</v>
      </c>
      <c r="C109" s="21">
        <f>B109/A97</f>
        <v>0.2</v>
      </c>
      <c r="D109" s="20">
        <v>2</v>
      </c>
      <c r="E109" s="21">
        <f>D109/A97</f>
        <v>0.4</v>
      </c>
      <c r="F109" s="20"/>
      <c r="G109" s="20"/>
      <c r="H109" s="20"/>
      <c r="I109" s="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1" t="s">
        <v>88</v>
      </c>
      <c r="B110" s="20">
        <v>1</v>
      </c>
      <c r="C110" s="21">
        <f>B110/A97</f>
        <v>0.2</v>
      </c>
      <c r="D110" s="20">
        <v>1</v>
      </c>
      <c r="E110" s="21">
        <f>D110/A97</f>
        <v>0.2</v>
      </c>
      <c r="F110" s="20"/>
      <c r="G110" s="20"/>
      <c r="H110" s="20"/>
      <c r="I110" s="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1" t="s">
        <v>89</v>
      </c>
      <c r="B111" s="20">
        <v>1</v>
      </c>
      <c r="C111" s="21">
        <f>B111/A97</f>
        <v>0.2</v>
      </c>
      <c r="D111" s="20">
        <v>3</v>
      </c>
      <c r="E111" s="21">
        <f>D111/A97</f>
        <v>0.6</v>
      </c>
      <c r="F111" s="20"/>
      <c r="G111" s="20"/>
      <c r="H111" s="20"/>
      <c r="I111" s="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1" t="s">
        <v>90</v>
      </c>
      <c r="B112" s="20">
        <v>1</v>
      </c>
      <c r="C112" s="21">
        <f>B112/A97</f>
        <v>0.2</v>
      </c>
      <c r="D112" s="20">
        <v>3</v>
      </c>
      <c r="E112" s="21">
        <f>D112/A97</f>
        <v>0.6</v>
      </c>
      <c r="F112" s="20"/>
      <c r="G112" s="20"/>
      <c r="H112" s="20"/>
      <c r="I112" s="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1" t="s">
        <v>91</v>
      </c>
      <c r="B113" s="20">
        <v>1</v>
      </c>
      <c r="C113" s="21">
        <f>B113/A97</f>
        <v>0.2</v>
      </c>
      <c r="D113" s="20">
        <v>3</v>
      </c>
      <c r="E113" s="21">
        <f>D113/A97</f>
        <v>0.6</v>
      </c>
      <c r="F113" s="20"/>
      <c r="G113" s="20"/>
      <c r="H113" s="20"/>
      <c r="I113" s="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1" t="s">
        <v>92</v>
      </c>
      <c r="B114" s="20">
        <v>1</v>
      </c>
      <c r="C114" s="21">
        <f>B114/A97</f>
        <v>0.2</v>
      </c>
      <c r="D114" s="20">
        <v>1</v>
      </c>
      <c r="E114" s="21">
        <f>D114/A97</f>
        <v>0.2</v>
      </c>
      <c r="F114" s="20"/>
      <c r="G114" s="20"/>
      <c r="H114" s="20"/>
      <c r="I114" s="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</row>
    <row r="115" spans="1:50" x14ac:dyDescent="0.2">
      <c r="A115" s="20" t="s">
        <v>93</v>
      </c>
      <c r="B115" s="20">
        <v>0</v>
      </c>
      <c r="C115" s="21">
        <f>B115/A97</f>
        <v>0</v>
      </c>
      <c r="D115" s="20">
        <v>0</v>
      </c>
      <c r="E115" s="21">
        <f>D115/A97</f>
        <v>0</v>
      </c>
      <c r="F115" s="20"/>
      <c r="G115" s="20"/>
      <c r="H115" s="20"/>
      <c r="I115" s="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</row>
    <row r="116" spans="1:50" x14ac:dyDescent="0.2">
      <c r="A116" s="20"/>
      <c r="B116" s="20"/>
      <c r="C116" s="20"/>
      <c r="D116" s="21"/>
      <c r="E116" s="20"/>
      <c r="F116" s="20"/>
      <c r="G116" s="20"/>
      <c r="H116" s="20"/>
      <c r="I116" s="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22"/>
      <c r="B117" s="20"/>
      <c r="C117" s="20"/>
      <c r="D117" s="21"/>
      <c r="E117" s="20"/>
      <c r="F117" s="20"/>
      <c r="G117" s="20"/>
      <c r="H117" s="20"/>
      <c r="I117" s="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</row>
    <row r="118" spans="1:50" x14ac:dyDescent="0.2">
      <c r="A118" s="20"/>
      <c r="B118" s="20"/>
      <c r="C118" s="20"/>
      <c r="D118" s="21"/>
      <c r="E118" s="20"/>
      <c r="F118" s="20"/>
      <c r="G118" s="20"/>
      <c r="H118" s="20"/>
      <c r="I118" s="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ht="17" thickBot="1" x14ac:dyDescent="0.25">
      <c r="A119" s="7" t="s">
        <v>51</v>
      </c>
      <c r="B119" s="20"/>
      <c r="C119" s="20"/>
      <c r="D119" s="21"/>
      <c r="E119" s="20"/>
      <c r="F119" s="20"/>
      <c r="G119" s="20"/>
      <c r="H119" s="20"/>
      <c r="I119" s="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</row>
    <row r="120" spans="1:50" x14ac:dyDescent="0.2">
      <c r="A120" s="41"/>
      <c r="B120" s="66" t="s">
        <v>175</v>
      </c>
      <c r="C120" s="66"/>
      <c r="D120" s="66"/>
      <c r="E120" s="69"/>
      <c r="F120" s="69"/>
      <c r="G120" s="20"/>
      <c r="H120" s="20"/>
      <c r="I120" s="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20"/>
      <c r="B121" s="41" t="s">
        <v>52</v>
      </c>
      <c r="C121" s="41" t="s">
        <v>53</v>
      </c>
      <c r="D121" s="41" t="s">
        <v>54</v>
      </c>
      <c r="E121" s="41" t="s">
        <v>55</v>
      </c>
      <c r="F121" s="20"/>
      <c r="G121" s="20"/>
      <c r="H121" s="2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1" t="s">
        <v>94</v>
      </c>
      <c r="B122" s="20">
        <v>3</v>
      </c>
      <c r="C122" s="21">
        <v>0.5</v>
      </c>
      <c r="D122" s="20">
        <v>2</v>
      </c>
      <c r="E122" s="21">
        <v>0.33333333333333331</v>
      </c>
      <c r="F122" s="20"/>
      <c r="G122" s="20"/>
      <c r="H122" s="20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20"/>
      <c r="AX122" s="20"/>
    </row>
    <row r="123" spans="1:50" x14ac:dyDescent="0.2">
      <c r="A123" s="1" t="s">
        <v>95</v>
      </c>
      <c r="B123" s="20">
        <v>0</v>
      </c>
      <c r="C123" s="21">
        <v>0</v>
      </c>
      <c r="D123" s="20">
        <v>3</v>
      </c>
      <c r="E123" s="21">
        <v>0.5</v>
      </c>
      <c r="F123" s="20"/>
      <c r="G123" s="20"/>
      <c r="H123" s="20"/>
      <c r="I123" s="9"/>
      <c r="J123" s="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</row>
    <row r="124" spans="1:50" x14ac:dyDescent="0.2">
      <c r="A124" s="1" t="s">
        <v>96</v>
      </c>
      <c r="B124" s="20">
        <v>1</v>
      </c>
      <c r="C124" s="21">
        <v>0.16666666666666666</v>
      </c>
      <c r="D124" s="20">
        <v>1</v>
      </c>
      <c r="E124" s="21">
        <v>0.16666666666666666</v>
      </c>
      <c r="F124" s="20"/>
      <c r="G124" s="20"/>
      <c r="H124" s="20"/>
      <c r="I124" s="9"/>
      <c r="J124" s="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1" t="s">
        <v>97</v>
      </c>
      <c r="B125" s="20">
        <v>2</v>
      </c>
      <c r="C125" s="21">
        <v>0.33333333333333331</v>
      </c>
      <c r="D125" s="20">
        <v>2</v>
      </c>
      <c r="E125" s="21">
        <v>0.33333333333333331</v>
      </c>
      <c r="F125" s="20"/>
      <c r="G125" s="20"/>
      <c r="H125" s="20"/>
      <c r="I125" s="9"/>
      <c r="J125" s="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1" t="s">
        <v>98</v>
      </c>
      <c r="B126" s="20">
        <v>2</v>
      </c>
      <c r="C126" s="21">
        <v>0.33333333333333331</v>
      </c>
      <c r="D126" s="20">
        <v>3</v>
      </c>
      <c r="E126" s="21">
        <v>0.5</v>
      </c>
      <c r="F126" s="20"/>
      <c r="G126" s="20"/>
      <c r="H126" s="20"/>
      <c r="I126" s="9"/>
      <c r="J126" s="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1" t="s">
        <v>99</v>
      </c>
      <c r="B127" s="20">
        <v>2</v>
      </c>
      <c r="C127" s="21">
        <v>0.33333333333333331</v>
      </c>
      <c r="D127" s="20">
        <v>2</v>
      </c>
      <c r="E127" s="21">
        <v>0.33333333333333331</v>
      </c>
      <c r="F127" s="20"/>
      <c r="G127" s="20"/>
      <c r="H127" s="20"/>
      <c r="I127" s="20"/>
      <c r="J127" s="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1" t="s">
        <v>100</v>
      </c>
      <c r="B128" s="20">
        <v>0</v>
      </c>
      <c r="C128" s="21">
        <v>0</v>
      </c>
      <c r="D128" s="20">
        <v>4</v>
      </c>
      <c r="E128" s="21">
        <v>0.66666666666666663</v>
      </c>
      <c r="F128" s="20"/>
      <c r="G128" s="20"/>
      <c r="H128" s="20"/>
      <c r="I128" s="20"/>
      <c r="J128" s="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1" t="s">
        <v>101</v>
      </c>
      <c r="B129" s="20">
        <v>1</v>
      </c>
      <c r="C129" s="21">
        <v>0.16666666666666666</v>
      </c>
      <c r="D129" s="20">
        <v>3</v>
      </c>
      <c r="E129" s="21">
        <v>0.5</v>
      </c>
      <c r="F129" s="20"/>
      <c r="G129" s="20"/>
      <c r="H129" s="20"/>
      <c r="I129" s="20"/>
      <c r="J129" s="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x14ac:dyDescent="0.2">
      <c r="A130" s="1" t="s">
        <v>102</v>
      </c>
      <c r="B130" s="20">
        <v>2</v>
      </c>
      <c r="C130" s="21">
        <v>0.33333333333333331</v>
      </c>
      <c r="D130" s="20">
        <v>2</v>
      </c>
      <c r="E130" s="21">
        <v>0.33333333333333331</v>
      </c>
      <c r="F130" s="20"/>
      <c r="G130" s="20"/>
      <c r="H130" s="20"/>
      <c r="I130" s="20"/>
      <c r="J130" s="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1" t="s">
        <v>103</v>
      </c>
      <c r="B131" s="20">
        <v>3</v>
      </c>
      <c r="C131" s="21">
        <v>0.5</v>
      </c>
      <c r="D131" s="20">
        <v>1</v>
      </c>
      <c r="E131" s="21">
        <v>0.16666666666666666</v>
      </c>
      <c r="F131" s="20"/>
      <c r="G131" s="20"/>
      <c r="H131" s="20"/>
      <c r="I131" s="20"/>
      <c r="J131" s="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1" t="s">
        <v>104</v>
      </c>
      <c r="B132" s="20">
        <v>1</v>
      </c>
      <c r="C132" s="21">
        <v>0.16666666666666666</v>
      </c>
      <c r="D132" s="20">
        <v>2</v>
      </c>
      <c r="E132" s="21">
        <v>0.33333333333333331</v>
      </c>
      <c r="F132" s="20"/>
      <c r="G132" s="20"/>
      <c r="H132" s="20"/>
      <c r="I132" s="20"/>
      <c r="J132" s="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1" t="s">
        <v>105</v>
      </c>
      <c r="B133" s="20">
        <v>0</v>
      </c>
      <c r="C133" s="21">
        <v>0</v>
      </c>
      <c r="D133" s="20">
        <v>2</v>
      </c>
      <c r="E133" s="21">
        <v>0.33333333333333331</v>
      </c>
      <c r="F133" s="20"/>
      <c r="G133" s="20"/>
      <c r="H133" s="20"/>
      <c r="I133" s="20"/>
      <c r="J133" s="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1" t="s">
        <v>106</v>
      </c>
      <c r="B134" s="20">
        <v>0</v>
      </c>
      <c r="C134" s="21">
        <v>0</v>
      </c>
      <c r="D134" s="20">
        <v>3</v>
      </c>
      <c r="E134" s="21">
        <v>0.5</v>
      </c>
      <c r="F134" s="20"/>
      <c r="G134" s="20"/>
      <c r="H134" s="20"/>
      <c r="I134" s="20"/>
      <c r="J134" s="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1" t="s">
        <v>107</v>
      </c>
      <c r="B135" s="20">
        <v>2</v>
      </c>
      <c r="C135" s="21">
        <v>0.33333333333333331</v>
      </c>
      <c r="D135" s="20">
        <v>2</v>
      </c>
      <c r="E135" s="21">
        <v>0.33333333333333331</v>
      </c>
      <c r="F135" s="20"/>
      <c r="G135" s="20"/>
      <c r="H135" s="20"/>
      <c r="I135" s="20"/>
      <c r="J135" s="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1" t="s">
        <v>108</v>
      </c>
      <c r="B136" s="20">
        <v>0</v>
      </c>
      <c r="C136" s="21">
        <v>0</v>
      </c>
      <c r="D136" s="20">
        <v>1</v>
      </c>
      <c r="E136" s="21">
        <v>0.16666666666666666</v>
      </c>
      <c r="F136" s="20"/>
      <c r="G136" s="20"/>
      <c r="H136" s="20"/>
      <c r="I136" s="20"/>
      <c r="J136" s="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1" t="s">
        <v>109</v>
      </c>
      <c r="B137" s="20">
        <v>0</v>
      </c>
      <c r="C137" s="21">
        <v>0</v>
      </c>
      <c r="D137" s="20">
        <v>4</v>
      </c>
      <c r="E137" s="21">
        <v>0.66666666666666663</v>
      </c>
      <c r="F137" s="20"/>
      <c r="G137" s="20"/>
      <c r="H137" s="20"/>
      <c r="I137" s="20"/>
      <c r="J137" s="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1" t="s">
        <v>110</v>
      </c>
      <c r="B138" s="20">
        <v>1</v>
      </c>
      <c r="C138" s="21">
        <v>0.16666666666666666</v>
      </c>
      <c r="D138" s="20">
        <v>1</v>
      </c>
      <c r="E138" s="21">
        <v>0.16666666666666666</v>
      </c>
      <c r="F138" s="20"/>
      <c r="G138" s="20"/>
      <c r="H138" s="20"/>
      <c r="I138" s="20"/>
      <c r="J138" s="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x14ac:dyDescent="0.2">
      <c r="A139" s="1" t="s">
        <v>111</v>
      </c>
      <c r="B139" s="20">
        <v>0</v>
      </c>
      <c r="C139" s="21">
        <v>0</v>
      </c>
      <c r="D139" s="20">
        <v>1</v>
      </c>
      <c r="E139" s="21">
        <v>0.16666666666666666</v>
      </c>
      <c r="F139" s="20"/>
      <c r="G139" s="20"/>
      <c r="H139" s="20"/>
      <c r="I139" s="20"/>
      <c r="J139" s="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x14ac:dyDescent="0.2">
      <c r="A140" s="20" t="s">
        <v>112</v>
      </c>
      <c r="B140" s="20">
        <v>0</v>
      </c>
      <c r="C140" s="21">
        <v>0</v>
      </c>
      <c r="D140" s="20">
        <v>0</v>
      </c>
      <c r="E140" s="21">
        <v>0</v>
      </c>
      <c r="F140" s="20"/>
      <c r="G140" s="20"/>
      <c r="H140" s="20"/>
      <c r="I140" s="20"/>
      <c r="J140" s="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20"/>
      <c r="B141" s="20"/>
      <c r="C141" s="20"/>
      <c r="D141" s="21"/>
      <c r="E141" s="20"/>
      <c r="F141" s="20"/>
      <c r="G141" s="20"/>
      <c r="H141" s="20"/>
      <c r="I141" s="20"/>
      <c r="J141" s="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x14ac:dyDescent="0.2">
      <c r="A142" s="22"/>
      <c r="B142" s="20"/>
      <c r="C142" s="20"/>
      <c r="D142" s="21"/>
      <c r="E142" s="20"/>
      <c r="F142" s="20"/>
      <c r="G142" s="20"/>
      <c r="H142" s="20"/>
      <c r="I142" s="20"/>
      <c r="J142" s="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20"/>
      <c r="B143" s="20"/>
      <c r="C143" s="20"/>
      <c r="D143" s="21"/>
      <c r="E143" s="20"/>
      <c r="F143" s="20"/>
      <c r="G143" s="20"/>
      <c r="H143" s="20"/>
      <c r="I143" s="20"/>
      <c r="J143" s="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ht="33" thickBot="1" x14ac:dyDescent="0.25">
      <c r="A144" s="28" t="s">
        <v>56</v>
      </c>
      <c r="B144" s="20"/>
      <c r="C144" s="20"/>
      <c r="D144" s="21"/>
      <c r="E144" s="20"/>
      <c r="F144" s="20"/>
      <c r="G144" s="20"/>
      <c r="H144" s="20"/>
      <c r="I144" s="20"/>
      <c r="J144" s="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0" x14ac:dyDescent="0.2">
      <c r="A145" s="20"/>
      <c r="B145" s="20"/>
      <c r="C145" s="23" t="s">
        <v>63</v>
      </c>
      <c r="D145" s="21"/>
      <c r="E145" s="20"/>
      <c r="F145" s="20"/>
      <c r="G145" s="20"/>
      <c r="H145" s="20"/>
      <c r="I145" s="20"/>
      <c r="J145" s="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0" x14ac:dyDescent="0.2">
      <c r="A146" s="17" t="s">
        <v>57</v>
      </c>
      <c r="B146" s="20">
        <v>2</v>
      </c>
      <c r="C146" s="21">
        <v>0.33333333333333331</v>
      </c>
      <c r="D146" s="21"/>
      <c r="E146" s="20"/>
      <c r="F146" s="20"/>
      <c r="G146" s="20"/>
      <c r="H146" s="20"/>
      <c r="I146" s="20"/>
      <c r="J146" s="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17" t="s">
        <v>58</v>
      </c>
      <c r="B147" s="20">
        <v>2</v>
      </c>
      <c r="C147" s="21">
        <v>0.33333333333333331</v>
      </c>
      <c r="D147" s="21"/>
      <c r="E147" s="20"/>
      <c r="F147" s="20"/>
      <c r="G147" s="20"/>
      <c r="H147" s="20"/>
      <c r="I147" s="20"/>
      <c r="J147" s="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17" t="s">
        <v>59</v>
      </c>
      <c r="B148" s="20">
        <v>2</v>
      </c>
      <c r="C148" s="21">
        <v>0.33333333333333331</v>
      </c>
      <c r="D148" s="21"/>
      <c r="E148" s="20"/>
      <c r="F148" s="20"/>
      <c r="G148" s="20"/>
      <c r="H148" s="20"/>
      <c r="I148" s="20"/>
      <c r="J148" s="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17" t="s">
        <v>60</v>
      </c>
      <c r="B149" s="20">
        <v>0</v>
      </c>
      <c r="C149" s="21">
        <v>0</v>
      </c>
      <c r="D149" s="21"/>
      <c r="E149" s="20"/>
      <c r="F149" s="20"/>
      <c r="G149" s="20"/>
      <c r="H149" s="20"/>
      <c r="I149" s="20"/>
      <c r="J149" s="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ht="32" x14ac:dyDescent="0.2">
      <c r="A150" s="17" t="s">
        <v>61</v>
      </c>
      <c r="B150" s="20">
        <v>0</v>
      </c>
      <c r="C150" s="21">
        <v>0</v>
      </c>
      <c r="D150" s="21"/>
      <c r="E150" s="20"/>
      <c r="F150" s="20"/>
      <c r="G150" s="20"/>
      <c r="H150" s="20"/>
      <c r="I150" s="20"/>
      <c r="J150" s="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17" t="s">
        <v>62</v>
      </c>
      <c r="B151" s="20">
        <v>0</v>
      </c>
      <c r="C151" s="21">
        <v>0</v>
      </c>
      <c r="D151" s="21"/>
      <c r="E151" s="20"/>
      <c r="F151" s="20"/>
      <c r="G151" s="20"/>
      <c r="H151" s="20"/>
      <c r="I151" s="20"/>
      <c r="J151" s="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20"/>
      <c r="B152" s="20"/>
      <c r="C152" s="20"/>
      <c r="D152" s="21"/>
      <c r="E152" s="20"/>
      <c r="F152" s="20"/>
      <c r="G152" s="20"/>
      <c r="H152" s="20"/>
      <c r="I152" s="20"/>
      <c r="J152" s="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20"/>
      <c r="B153" s="20"/>
      <c r="C153" s="20"/>
      <c r="D153" s="21"/>
      <c r="E153" s="20"/>
      <c r="F153" s="20"/>
      <c r="G153" s="20"/>
      <c r="H153" s="20"/>
      <c r="I153" s="20"/>
      <c r="J153" s="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20"/>
      <c r="B154" s="20"/>
      <c r="C154" s="20"/>
      <c r="D154" s="21"/>
      <c r="E154" s="20"/>
      <c r="F154" s="20"/>
      <c r="G154" s="20"/>
      <c r="H154" s="20"/>
      <c r="I154" s="20"/>
      <c r="J154" s="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20"/>
      <c r="B155" s="20"/>
      <c r="C155" s="20"/>
      <c r="D155" s="21"/>
      <c r="E155" s="20"/>
      <c r="F155" s="20"/>
      <c r="G155" s="20"/>
      <c r="H155" s="20"/>
      <c r="I155" s="20"/>
      <c r="J155" s="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20"/>
      <c r="B156" s="20"/>
      <c r="C156" s="20"/>
      <c r="D156" s="21"/>
      <c r="E156" s="20"/>
      <c r="F156" s="20"/>
      <c r="G156" s="20"/>
      <c r="H156" s="20"/>
      <c r="I156" s="20"/>
      <c r="J156" s="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20"/>
      <c r="B157" s="20"/>
      <c r="C157" s="20"/>
      <c r="D157" s="21"/>
      <c r="E157" s="20"/>
      <c r="F157" s="20"/>
      <c r="G157" s="20"/>
      <c r="H157" s="20"/>
      <c r="I157" s="20"/>
      <c r="J157" s="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20"/>
      <c r="B158" s="20"/>
      <c r="C158" s="20"/>
      <c r="D158" s="21"/>
      <c r="E158" s="20"/>
      <c r="F158" s="20"/>
      <c r="G158" s="20"/>
      <c r="H158" s="20"/>
      <c r="I158" s="20"/>
      <c r="J158" s="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</sheetData>
  <mergeCells count="2">
    <mergeCell ref="B120:D120"/>
    <mergeCell ref="E120:F120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Template</vt:lpstr>
      <vt:lpstr>Alabama</vt:lpstr>
      <vt:lpstr>Alaska</vt:lpstr>
      <vt:lpstr>Arizona</vt:lpstr>
      <vt:lpstr>Arkansas</vt:lpstr>
      <vt:lpstr>California</vt:lpstr>
      <vt:lpstr>Colorado</vt:lpstr>
      <vt:lpstr>Connecticut</vt:lpstr>
      <vt:lpstr>DC</vt:lpstr>
      <vt:lpstr>Florida</vt:lpstr>
      <vt:lpstr>Georgia</vt:lpstr>
      <vt:lpstr>Hawaii</vt:lpstr>
      <vt:lpstr>Idaho</vt:lpstr>
      <vt:lpstr>Indiana</vt:lpstr>
      <vt:lpstr>Iowa</vt:lpstr>
      <vt:lpstr>Kansas</vt:lpstr>
      <vt:lpstr>Kentucky</vt:lpstr>
      <vt:lpstr>Louisiana</vt:lpstr>
      <vt:lpstr>Maine</vt:lpstr>
      <vt:lpstr>Maryland</vt:lpstr>
      <vt:lpstr>Massachusetts</vt:lpstr>
      <vt:lpstr>Michigan</vt:lpstr>
      <vt:lpstr>Minnesota</vt:lpstr>
      <vt:lpstr>Missouri</vt:lpstr>
      <vt:lpstr>Montana</vt:lpstr>
      <vt:lpstr>Nebraska</vt:lpstr>
      <vt:lpstr>Nevada</vt:lpstr>
      <vt:lpstr>New Hampshire</vt:lpstr>
      <vt:lpstr>New Jersey</vt:lpstr>
      <vt:lpstr>New Mexico</vt:lpstr>
      <vt:lpstr>New York</vt:lpstr>
      <vt:lpstr>North Carolina</vt:lpstr>
      <vt:lpstr>North Dakota</vt:lpstr>
      <vt:lpstr>Ohio</vt:lpstr>
      <vt:lpstr>Oklahoma</vt:lpstr>
      <vt:lpstr>Oregon</vt:lpstr>
      <vt:lpstr>Pennsylvania</vt:lpstr>
      <vt:lpstr>Rhode Island</vt:lpstr>
      <vt:lpstr>South Carolina</vt:lpstr>
      <vt:lpstr>Texas</vt:lpstr>
      <vt:lpstr>Utah</vt:lpstr>
      <vt:lpstr>Virginia</vt:lpstr>
      <vt:lpstr>Vermont</vt:lpstr>
      <vt:lpstr>Washington</vt:lpstr>
      <vt:lpstr>West Virginia</vt:lpstr>
      <vt:lpstr>Wisconsin</vt:lpstr>
      <vt:lpstr>Wyoming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Laney</dc:creator>
  <cp:lastModifiedBy>Lacy Stephens</cp:lastModifiedBy>
  <dcterms:created xsi:type="dcterms:W3CDTF">2018-07-18T13:22:32Z</dcterms:created>
  <dcterms:modified xsi:type="dcterms:W3CDTF">2018-12-31T15:48:53Z</dcterms:modified>
</cp:coreProperties>
</file>